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4C4"/>
  <workbookPr/>
  <bookViews>
    <workbookView xWindow="600" yWindow="65476" windowWidth="11340" windowHeight="6030" activeTab="0"/>
  </bookViews>
  <sheets>
    <sheet name="Sheet 1" sheetId="1" r:id="rId1"/>
  </sheets>
  <definedNames>
    <definedName name="_xlnm.Print_Area" localSheetId="0">'Sheet 1'!$A$1:$AJ$50</definedName>
  </definedNames>
  <calcPr fullCalcOnLoad="1"/>
</workbook>
</file>

<file path=xl/comments1.xml><?xml version="1.0" encoding="utf-8"?>
<comments xmlns="http://schemas.openxmlformats.org/spreadsheetml/2006/main">
  <authors>
    <author>Wayne Kessinger</author>
    <author> </author>
  </authors>
  <commentList>
    <comment ref="E28" authorId="0">
      <text>
        <r>
          <rPr>
            <b/>
            <sz val="8"/>
            <rFont val="Tahoma"/>
            <family val="2"/>
          </rPr>
          <t>Enter Total Miles in E50, below.</t>
        </r>
        <r>
          <rPr>
            <sz val="8"/>
            <rFont val="Tahoma"/>
            <family val="0"/>
          </rPr>
          <t xml:space="preserve">
</t>
        </r>
      </text>
    </comment>
    <comment ref="E20" authorId="1">
      <text>
        <r>
          <rPr>
            <b/>
            <sz val="8"/>
            <rFont val="Tahoma"/>
            <family val="0"/>
          </rPr>
          <t xml:space="preserve"> :Enter Total Miles in E48, below.</t>
        </r>
      </text>
    </comment>
    <comment ref="G20" authorId="1">
      <text>
        <r>
          <rPr>
            <b/>
            <sz val="8"/>
            <rFont val="Tahoma"/>
            <family val="0"/>
          </rPr>
          <t xml:space="preserve"> :Enter Total Miles in G48, below.</t>
        </r>
      </text>
    </comment>
    <comment ref="I20" authorId="1">
      <text>
        <r>
          <rPr>
            <b/>
            <sz val="8"/>
            <rFont val="Tahoma"/>
            <family val="0"/>
          </rPr>
          <t xml:space="preserve"> :Enter Total Miles in I48, below.</t>
        </r>
      </text>
    </comment>
    <comment ref="K20" authorId="1">
      <text>
        <r>
          <rPr>
            <b/>
            <sz val="8"/>
            <rFont val="Tahoma"/>
            <family val="0"/>
          </rPr>
          <t xml:space="preserve"> :Enter Total Miles in K48, below.</t>
        </r>
      </text>
    </comment>
    <comment ref="K28" authorId="1">
      <text>
        <r>
          <rPr>
            <b/>
            <sz val="8"/>
            <rFont val="Tahoma"/>
            <family val="0"/>
          </rPr>
          <t xml:space="preserve"> :Enter Total Miles in K50, below.</t>
        </r>
      </text>
    </comment>
    <comment ref="I28" authorId="1">
      <text>
        <r>
          <rPr>
            <b/>
            <sz val="8"/>
            <rFont val="Tahoma"/>
            <family val="0"/>
          </rPr>
          <t xml:space="preserve"> :Enter Total Miles in I50, below.</t>
        </r>
      </text>
    </comment>
    <comment ref="G28" authorId="1">
      <text>
        <r>
          <rPr>
            <b/>
            <sz val="8"/>
            <rFont val="Tahoma"/>
            <family val="0"/>
          </rPr>
          <t xml:space="preserve"> :Enter Total Miles in G50, below.</t>
        </r>
      </text>
    </comment>
    <comment ref="Q20" authorId="1">
      <text>
        <r>
          <rPr>
            <b/>
            <sz val="8"/>
            <rFont val="Tahoma"/>
            <family val="0"/>
          </rPr>
          <t xml:space="preserve"> :Enter Total Miles in E48, below.</t>
        </r>
      </text>
    </comment>
    <comment ref="S20" authorId="1">
      <text>
        <r>
          <rPr>
            <b/>
            <sz val="8"/>
            <rFont val="Tahoma"/>
            <family val="0"/>
          </rPr>
          <t xml:space="preserve"> :Enter Total Miles in G48, below.</t>
        </r>
      </text>
    </comment>
    <comment ref="U20" authorId="1">
      <text>
        <r>
          <rPr>
            <b/>
            <sz val="8"/>
            <rFont val="Tahoma"/>
            <family val="0"/>
          </rPr>
          <t xml:space="preserve"> :Enter Total Miles in I48, below.</t>
        </r>
      </text>
    </comment>
    <comment ref="W20" authorId="1">
      <text>
        <r>
          <rPr>
            <b/>
            <sz val="8"/>
            <rFont val="Tahoma"/>
            <family val="0"/>
          </rPr>
          <t xml:space="preserve"> :Enter Total Miles in K48, below.</t>
        </r>
      </text>
    </comment>
    <comment ref="Q28" authorId="0">
      <text>
        <r>
          <rPr>
            <b/>
            <sz val="8"/>
            <rFont val="Tahoma"/>
            <family val="2"/>
          </rPr>
          <t>Enter Total Miles in E50, below.</t>
        </r>
        <r>
          <rPr>
            <sz val="8"/>
            <rFont val="Tahoma"/>
            <family val="0"/>
          </rPr>
          <t xml:space="preserve">
</t>
        </r>
      </text>
    </comment>
    <comment ref="S28" authorId="1">
      <text>
        <r>
          <rPr>
            <b/>
            <sz val="8"/>
            <rFont val="Tahoma"/>
            <family val="0"/>
          </rPr>
          <t xml:space="preserve"> :Enter Total Miles in G50, below.</t>
        </r>
      </text>
    </comment>
    <comment ref="U28" authorId="1">
      <text>
        <r>
          <rPr>
            <b/>
            <sz val="8"/>
            <rFont val="Tahoma"/>
            <family val="0"/>
          </rPr>
          <t xml:space="preserve"> :Enter Total Miles in I50, below.</t>
        </r>
      </text>
    </comment>
    <comment ref="W28" authorId="1">
      <text>
        <r>
          <rPr>
            <b/>
            <sz val="8"/>
            <rFont val="Tahoma"/>
            <family val="0"/>
          </rPr>
          <t xml:space="preserve"> :Enter Total Miles in K50, below.</t>
        </r>
      </text>
    </comment>
    <comment ref="AC20" authorId="1">
      <text>
        <r>
          <rPr>
            <b/>
            <sz val="8"/>
            <rFont val="Tahoma"/>
            <family val="0"/>
          </rPr>
          <t xml:space="preserve"> :Enter Total Miles in E48, below.</t>
        </r>
      </text>
    </comment>
    <comment ref="AE20" authorId="1">
      <text>
        <r>
          <rPr>
            <b/>
            <sz val="8"/>
            <rFont val="Tahoma"/>
            <family val="0"/>
          </rPr>
          <t xml:space="preserve"> :Enter Total Miles in G48, below.</t>
        </r>
      </text>
    </comment>
    <comment ref="AG20" authorId="1">
      <text>
        <r>
          <rPr>
            <b/>
            <sz val="8"/>
            <rFont val="Tahoma"/>
            <family val="0"/>
          </rPr>
          <t xml:space="preserve"> :Enter Total Miles in I48, below.</t>
        </r>
      </text>
    </comment>
    <comment ref="AI20" authorId="1">
      <text>
        <r>
          <rPr>
            <b/>
            <sz val="8"/>
            <rFont val="Tahoma"/>
            <family val="0"/>
          </rPr>
          <t xml:space="preserve"> :Enter Total Miles in K48, below.</t>
        </r>
      </text>
    </comment>
    <comment ref="AC28" authorId="0">
      <text>
        <r>
          <rPr>
            <b/>
            <sz val="8"/>
            <rFont val="Tahoma"/>
            <family val="2"/>
          </rPr>
          <t>Enter Total Miles in E50, below.</t>
        </r>
        <r>
          <rPr>
            <sz val="8"/>
            <rFont val="Tahoma"/>
            <family val="0"/>
          </rPr>
          <t xml:space="preserve">
</t>
        </r>
      </text>
    </comment>
    <comment ref="AE28" authorId="1">
      <text>
        <r>
          <rPr>
            <b/>
            <sz val="8"/>
            <rFont val="Tahoma"/>
            <family val="0"/>
          </rPr>
          <t xml:space="preserve"> :Enter Total Miles in G50, below.</t>
        </r>
      </text>
    </comment>
    <comment ref="AG28" authorId="1">
      <text>
        <r>
          <rPr>
            <b/>
            <sz val="8"/>
            <rFont val="Tahoma"/>
            <family val="0"/>
          </rPr>
          <t xml:space="preserve"> :Enter Total Miles in I50, below.</t>
        </r>
      </text>
    </comment>
    <comment ref="AI28" authorId="1">
      <text>
        <r>
          <rPr>
            <b/>
            <sz val="8"/>
            <rFont val="Tahoma"/>
            <family val="0"/>
          </rPr>
          <t xml:space="preserve"> :Enter Total Miles in K50, below.</t>
        </r>
      </text>
    </comment>
  </commentList>
</comments>
</file>

<file path=xl/sharedStrings.xml><?xml version="1.0" encoding="utf-8"?>
<sst xmlns="http://schemas.openxmlformats.org/spreadsheetml/2006/main" count="274" uniqueCount="36">
  <si>
    <t>HOT-LAID BITUMINOUS CONCRETE PROJECT COST</t>
  </si>
  <si>
    <t>County:</t>
  </si>
  <si>
    <t>Route:</t>
  </si>
  <si>
    <t>Length:</t>
  </si>
  <si>
    <t>Begin:</t>
  </si>
  <si>
    <t>End:</t>
  </si>
  <si>
    <t>First Mile</t>
  </si>
  <si>
    <t>Addn'l Miles</t>
  </si>
  <si>
    <t>0-50 (Tons)</t>
  </si>
  <si>
    <t>51-100 (Tons)</t>
  </si>
  <si>
    <t>101-200 (Tons)</t>
  </si>
  <si>
    <t>201+ (Tons)</t>
  </si>
  <si>
    <t>First Day</t>
  </si>
  <si>
    <t>Addn'l Day</t>
  </si>
  <si>
    <t>PROJECT (SCO) TOTAL</t>
  </si>
  <si>
    <t>Vendor Name</t>
  </si>
  <si>
    <t>Plant Location</t>
  </si>
  <si>
    <t>Contract No.</t>
  </si>
  <si>
    <t>Item</t>
  </si>
  <si>
    <t>(Haul)</t>
  </si>
  <si>
    <t xml:space="preserve"> </t>
  </si>
  <si>
    <t>(Laydown)</t>
  </si>
  <si>
    <t>Total Miles
Haul Item 1</t>
  </si>
  <si>
    <t>Total Miles
Haul Item 2</t>
  </si>
  <si>
    <t>Off-Season</t>
  </si>
  <si>
    <t>Less than 250</t>
  </si>
  <si>
    <t>251 less than 500</t>
  </si>
  <si>
    <t>501 less than 1000</t>
  </si>
  <si>
    <t>1001 less than 2500</t>
  </si>
  <si>
    <t>2501 less than 5000</t>
  </si>
  <si>
    <t>5001 and greater</t>
  </si>
  <si>
    <t>Qty.</t>
  </si>
  <si>
    <t>Unit $</t>
  </si>
  <si>
    <t>Form SM-100 (Rev. 03-2001)</t>
  </si>
  <si>
    <t>SCO No.:</t>
  </si>
  <si>
    <t>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</si>
</sst>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$&quot;#,##0.00000"/>
    <numFmt numFmtId="166" formatCode="0.000"/>
    <numFmt numFmtId="167" formatCode="&quot;$&quot;#,##0.00"/>
    <numFmt numFmtId="168" formatCode="0000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 style="double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thin"/>
      <top style="double"/>
      <bottom style="thin"/>
    </border>
    <border>
      <left style="dashed"/>
      <right style="thin"/>
      <top style="thin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medium"/>
      <bottom style="thin"/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ashed"/>
      <right style="dashed"/>
      <top>
        <color indexed="63"/>
      </top>
      <bottom style="thin"/>
    </border>
    <border>
      <left style="medium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 wrapText="1"/>
    </xf>
    <xf numFmtId="0" fontId="0" fillId="0" borderId="5" xfId="0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" fillId="0" borderId="7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left" wrapText="1"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7" xfId="0" applyNumberFormat="1" applyFont="1" applyBorder="1" applyAlignment="1" applyProtection="1">
      <alignment horizontal="center"/>
      <protection locked="0"/>
    </xf>
    <xf numFmtId="166" fontId="1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49" fontId="0" fillId="3" borderId="3" xfId="0" applyNumberFormat="1" applyFill="1" applyBorder="1" applyAlignment="1">
      <alignment horizontal="center"/>
    </xf>
    <xf numFmtId="49" fontId="1" fillId="0" borderId="4" xfId="0" applyNumberFormat="1" applyFont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2" fontId="0" fillId="3" borderId="3" xfId="0" applyNumberFormat="1" applyFill="1" applyBorder="1" applyAlignment="1">
      <alignment horizontal="center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18" xfId="0" applyNumberFormat="1" applyFont="1" applyBorder="1" applyAlignment="1" applyProtection="1">
      <alignment horizontal="center"/>
      <protection locked="0"/>
    </xf>
    <xf numFmtId="1" fontId="1" fillId="0" borderId="7" xfId="0" applyNumberFormat="1" applyFont="1" applyBorder="1" applyAlignment="1" applyProtection="1">
      <alignment horizontal="center"/>
      <protection locked="0"/>
    </xf>
    <xf numFmtId="1" fontId="1" fillId="0" borderId="7" xfId="0" applyNumberFormat="1" applyFont="1" applyBorder="1" applyAlignment="1" applyProtection="1">
      <alignment horizontal="center"/>
      <protection/>
    </xf>
    <xf numFmtId="1" fontId="1" fillId="0" borderId="19" xfId="0" applyNumberFormat="1" applyFont="1" applyBorder="1" applyAlignment="1" applyProtection="1">
      <alignment horizontal="center"/>
      <protection/>
    </xf>
    <xf numFmtId="1" fontId="1" fillId="0" borderId="20" xfId="0" applyNumberFormat="1" applyFont="1" applyBorder="1" applyAlignment="1" applyProtection="1">
      <alignment horizontal="center"/>
      <protection/>
    </xf>
    <xf numFmtId="1" fontId="1" fillId="0" borderId="21" xfId="0" applyNumberFormat="1" applyFont="1" applyBorder="1" applyAlignment="1" applyProtection="1">
      <alignment horizontal="center"/>
      <protection locked="0"/>
    </xf>
    <xf numFmtId="1" fontId="1" fillId="0" borderId="22" xfId="0" applyNumberFormat="1" applyFont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Alignment="1">
      <alignment horizontal="right" wrapText="1"/>
    </xf>
    <xf numFmtId="1" fontId="1" fillId="0" borderId="4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left"/>
      <protection/>
    </xf>
    <xf numFmtId="1" fontId="1" fillId="0" borderId="18" xfId="0" applyNumberFormat="1" applyFont="1" applyBorder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2" fontId="1" fillId="0" borderId="7" xfId="0" applyNumberFormat="1" applyFont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2" fontId="1" fillId="0" borderId="20" xfId="0" applyNumberFormat="1" applyFont="1" applyBorder="1" applyAlignment="1" applyProtection="1">
      <alignment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2" fontId="1" fillId="0" borderId="19" xfId="0" applyNumberFormat="1" applyFont="1" applyBorder="1" applyAlignment="1" applyProtection="1">
      <alignment/>
      <protection/>
    </xf>
    <xf numFmtId="0" fontId="0" fillId="0" borderId="29" xfId="0" applyBorder="1" applyAlignment="1" applyProtection="1">
      <alignment horizontal="center" wrapText="1"/>
      <protection/>
    </xf>
    <xf numFmtId="2" fontId="1" fillId="0" borderId="21" xfId="0" applyNumberFormat="1" applyFont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1" fontId="1" fillId="0" borderId="21" xfId="0" applyNumberFormat="1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1" fontId="1" fillId="0" borderId="22" xfId="0" applyNumberFormat="1" applyFont="1" applyBorder="1" applyAlignment="1" applyProtection="1">
      <alignment horizontal="center"/>
      <protection/>
    </xf>
    <xf numFmtId="2" fontId="1" fillId="0" borderId="22" xfId="0" applyNumberFormat="1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1" fontId="0" fillId="0" borderId="3" xfId="0" applyNumberFormat="1" applyBorder="1" applyAlignment="1" applyProtection="1">
      <alignment horizontal="center"/>
      <protection/>
    </xf>
    <xf numFmtId="49" fontId="0" fillId="3" borderId="3" xfId="0" applyNumberForma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2" fontId="0" fillId="3" borderId="3" xfId="0" applyNumberFormat="1" applyFill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0" fillId="0" borderId="6" xfId="0" applyNumberFormat="1" applyFont="1" applyBorder="1" applyAlignment="1" applyProtection="1">
      <alignment horizontal="left"/>
      <protection/>
    </xf>
    <xf numFmtId="49" fontId="0" fillId="0" borderId="6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/>
      <protection locked="0"/>
    </xf>
    <xf numFmtId="44" fontId="1" fillId="0" borderId="34" xfId="17" applyFont="1" applyBorder="1" applyAlignment="1" applyProtection="1">
      <alignment/>
      <protection/>
    </xf>
    <xf numFmtId="44" fontId="0" fillId="0" borderId="35" xfId="17" applyBorder="1" applyAlignment="1" applyProtection="1">
      <alignment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wrapText="1"/>
      <protection/>
    </xf>
    <xf numFmtId="2" fontId="1" fillId="0" borderId="5" xfId="0" applyNumberFormat="1" applyFont="1" applyBorder="1" applyAlignment="1" applyProtection="1">
      <alignment vertical="top" wrapText="1"/>
      <protection locked="0"/>
    </xf>
    <xf numFmtId="2" fontId="0" fillId="0" borderId="38" xfId="0" applyNumberFormat="1" applyBorder="1" applyAlignment="1" applyProtection="1">
      <alignment vertical="top" wrapText="1"/>
      <protection locked="0"/>
    </xf>
    <xf numFmtId="1" fontId="0" fillId="0" borderId="29" xfId="0" applyNumberFormat="1" applyBorder="1" applyAlignment="1" applyProtection="1">
      <alignment vertical="top" wrapText="1"/>
      <protection/>
    </xf>
    <xf numFmtId="1" fontId="0" fillId="0" borderId="12" xfId="0" applyNumberFormat="1" applyBorder="1" applyAlignment="1" applyProtection="1">
      <alignment vertical="top"/>
      <protection/>
    </xf>
    <xf numFmtId="1" fontId="0" fillId="0" borderId="39" xfId="0" applyNumberFormat="1" applyBorder="1" applyAlignment="1" applyProtection="1">
      <alignment vertical="top"/>
      <protection/>
    </xf>
    <xf numFmtId="49" fontId="1" fillId="0" borderId="29" xfId="0" applyNumberFormat="1" applyFont="1" applyBorder="1" applyAlignment="1" applyProtection="1">
      <alignment vertical="top" wrapText="1"/>
      <protection locked="0"/>
    </xf>
    <xf numFmtId="49" fontId="0" fillId="0" borderId="39" xfId="0" applyNumberForma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2" fontId="1" fillId="0" borderId="29" xfId="0" applyNumberFormat="1" applyFont="1" applyBorder="1" applyAlignment="1" applyProtection="1">
      <alignment vertical="top" wrapText="1"/>
      <protection locked="0"/>
    </xf>
    <xf numFmtId="2" fontId="0" fillId="0" borderId="39" xfId="0" applyNumberFormat="1" applyBorder="1" applyAlignment="1" applyProtection="1">
      <alignment vertical="top" wrapText="1"/>
      <protection locked="0"/>
    </xf>
    <xf numFmtId="1" fontId="0" fillId="0" borderId="5" xfId="0" applyNumberFormat="1" applyBorder="1" applyAlignment="1" applyProtection="1">
      <alignment vertical="top" wrapText="1"/>
      <protection/>
    </xf>
    <xf numFmtId="1" fontId="0" fillId="0" borderId="0" xfId="0" applyNumberFormat="1" applyBorder="1" applyAlignment="1" applyProtection="1">
      <alignment vertical="top"/>
      <protection/>
    </xf>
    <xf numFmtId="1" fontId="0" fillId="0" borderId="38" xfId="0" applyNumberFormat="1" applyBorder="1" applyAlignment="1" applyProtection="1">
      <alignment vertical="top"/>
      <protection/>
    </xf>
    <xf numFmtId="49" fontId="1" fillId="0" borderId="5" xfId="0" applyNumberFormat="1" applyFont="1" applyBorder="1" applyAlignment="1" applyProtection="1">
      <alignment vertical="top" wrapText="1"/>
      <protection locked="0"/>
    </xf>
    <xf numFmtId="49" fontId="0" fillId="0" borderId="38" xfId="0" applyNumberForma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Border="1" applyAlignment="1" applyProtection="1">
      <alignment horizontal="right"/>
      <protection/>
    </xf>
    <xf numFmtId="0" fontId="0" fillId="0" borderId="12" xfId="0" applyNumberFormat="1" applyBorder="1" applyAlignment="1" applyProtection="1">
      <alignment/>
      <protection/>
    </xf>
    <xf numFmtId="1" fontId="0" fillId="0" borderId="26" xfId="0" applyNumberFormat="1" applyBorder="1" applyAlignment="1" applyProtection="1">
      <alignment vertical="top" wrapText="1"/>
      <protection/>
    </xf>
    <xf numFmtId="1" fontId="0" fillId="0" borderId="40" xfId="0" applyNumberFormat="1" applyBorder="1" applyAlignment="1" applyProtection="1">
      <alignment vertical="top"/>
      <protection/>
    </xf>
    <xf numFmtId="1" fontId="0" fillId="0" borderId="41" xfId="0" applyNumberFormat="1" applyBorder="1" applyAlignment="1" applyProtection="1">
      <alignment vertical="top"/>
      <protection/>
    </xf>
    <xf numFmtId="49" fontId="1" fillId="0" borderId="42" xfId="0" applyNumberFormat="1" applyFont="1" applyBorder="1" applyAlignment="1" applyProtection="1">
      <alignment vertical="top" wrapText="1"/>
      <protection locked="0"/>
    </xf>
    <xf numFmtId="0" fontId="1" fillId="0" borderId="42" xfId="0" applyFont="1" applyBorder="1" applyAlignment="1" applyProtection="1">
      <alignment vertical="top" wrapText="1"/>
      <protection locked="0"/>
    </xf>
    <xf numFmtId="2" fontId="1" fillId="0" borderId="42" xfId="0" applyNumberFormat="1" applyFont="1" applyBorder="1" applyAlignment="1" applyProtection="1">
      <alignment vertical="top" wrapText="1"/>
      <protection locked="0"/>
    </xf>
    <xf numFmtId="1" fontId="2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/>
      <protection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2" xfId="0" applyNumberFormat="1" applyFon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 topLeftCell="A1">
      <selection activeCell="K2" sqref="K2:L2"/>
    </sheetView>
  </sheetViews>
  <sheetFormatPr defaultColWidth="9.140625" defaultRowHeight="12.75"/>
  <cols>
    <col min="1" max="1" width="6.8515625" style="0" customWidth="1"/>
    <col min="2" max="2" width="2.421875" style="0" customWidth="1"/>
    <col min="3" max="3" width="17.00390625" style="0" customWidth="1"/>
    <col min="4" max="4" width="7.28125" style="32" customWidth="1"/>
    <col min="5" max="5" width="7.140625" style="24" customWidth="1"/>
    <col min="6" max="6" width="9.28125" style="0" customWidth="1"/>
    <col min="7" max="7" width="7.140625" style="0" customWidth="1"/>
    <col min="8" max="8" width="9.28125" style="0" customWidth="1"/>
    <col min="9" max="9" width="7.140625" style="27" customWidth="1"/>
    <col min="10" max="10" width="9.28125" style="0" customWidth="1"/>
    <col min="11" max="11" width="7.140625" style="27" customWidth="1"/>
    <col min="12" max="12" width="9.28125" style="0" customWidth="1"/>
    <col min="13" max="13" width="7.00390625" style="0" customWidth="1"/>
    <col min="14" max="14" width="2.28125" style="0" customWidth="1"/>
    <col min="15" max="15" width="16.8515625" style="0" customWidth="1"/>
    <col min="16" max="16" width="7.28125" style="0" customWidth="1"/>
    <col min="17" max="17" width="7.140625" style="0" customWidth="1"/>
    <col min="18" max="18" width="9.28125" style="0" customWidth="1"/>
    <col min="19" max="19" width="7.140625" style="0" customWidth="1"/>
    <col min="20" max="20" width="9.28125" style="0" customWidth="1"/>
    <col min="21" max="21" width="7.140625" style="0" customWidth="1"/>
    <col min="22" max="22" width="9.28125" style="0" customWidth="1"/>
    <col min="23" max="23" width="7.140625" style="0" customWidth="1"/>
    <col min="24" max="24" width="9.28125" style="0" customWidth="1"/>
    <col min="25" max="25" width="6.8515625" style="0" customWidth="1"/>
    <col min="26" max="26" width="2.28125" style="0" customWidth="1"/>
    <col min="27" max="27" width="17.140625" style="0" customWidth="1"/>
    <col min="28" max="28" width="7.28125" style="0" customWidth="1"/>
    <col min="29" max="29" width="7.140625" style="0" customWidth="1"/>
    <col min="30" max="30" width="9.28125" style="0" customWidth="1"/>
    <col min="31" max="31" width="7.28125" style="0" customWidth="1"/>
    <col min="32" max="32" width="9.28125" style="0" customWidth="1"/>
    <col min="33" max="33" width="7.421875" style="0" customWidth="1"/>
    <col min="34" max="34" width="9.28125" style="0" customWidth="1"/>
    <col min="35" max="35" width="7.421875" style="0" customWidth="1"/>
    <col min="36" max="36" width="8.00390625" style="0" customWidth="1"/>
  </cols>
  <sheetData>
    <row r="1" spans="1:36" ht="12.75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4" t="s">
        <v>0</v>
      </c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49" t="s">
        <v>0</v>
      </c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2" spans="1:36" ht="12.75">
      <c r="A2" t="s">
        <v>33</v>
      </c>
      <c r="J2" s="31" t="s">
        <v>34</v>
      </c>
      <c r="K2" s="161"/>
      <c r="L2" s="162"/>
      <c r="M2" s="70" t="s">
        <v>33</v>
      </c>
      <c r="N2" s="70"/>
      <c r="O2" s="70"/>
      <c r="P2" s="71"/>
      <c r="Q2" s="72"/>
      <c r="R2" s="70"/>
      <c r="S2" s="70"/>
      <c r="T2" s="70"/>
      <c r="U2" s="73"/>
      <c r="V2" s="74" t="s">
        <v>34</v>
      </c>
      <c r="W2" s="142">
        <f>K2</f>
        <v>0</v>
      </c>
      <c r="X2" s="142"/>
      <c r="Y2" s="70" t="s">
        <v>33</v>
      </c>
      <c r="Z2" s="70"/>
      <c r="AA2" s="70"/>
      <c r="AB2" s="71"/>
      <c r="AC2" s="72"/>
      <c r="AD2" s="70"/>
      <c r="AE2" s="70"/>
      <c r="AF2" s="70"/>
      <c r="AG2" s="73"/>
      <c r="AH2" s="74" t="s">
        <v>34</v>
      </c>
      <c r="AI2" s="142">
        <f>W2</f>
        <v>0</v>
      </c>
      <c r="AJ2" s="142"/>
    </row>
    <row r="3" spans="13:36" ht="12.75">
      <c r="M3" s="70"/>
      <c r="N3" s="70"/>
      <c r="O3" s="70"/>
      <c r="P3" s="71"/>
      <c r="Q3" s="72"/>
      <c r="R3" s="70"/>
      <c r="S3" s="70"/>
      <c r="T3" s="70"/>
      <c r="U3" s="73"/>
      <c r="V3" s="70"/>
      <c r="W3" s="73"/>
      <c r="X3" s="70"/>
      <c r="Y3" s="70"/>
      <c r="Z3" s="70"/>
      <c r="AA3" s="70"/>
      <c r="AB3" s="71"/>
      <c r="AC3" s="72"/>
      <c r="AD3" s="70"/>
      <c r="AE3" s="70"/>
      <c r="AF3" s="70"/>
      <c r="AG3" s="73"/>
      <c r="AH3" s="70"/>
      <c r="AI3" s="73"/>
      <c r="AJ3" s="70"/>
    </row>
    <row r="4" spans="1:36" ht="12.75">
      <c r="A4" s="31" t="s">
        <v>1</v>
      </c>
      <c r="B4" s="156"/>
      <c r="C4" s="156"/>
      <c r="D4" s="45" t="s">
        <v>2</v>
      </c>
      <c r="E4" s="163"/>
      <c r="F4" s="163"/>
      <c r="G4" s="152"/>
      <c r="H4" s="152"/>
      <c r="I4" s="30" t="s">
        <v>3</v>
      </c>
      <c r="J4" s="158"/>
      <c r="K4" s="158"/>
      <c r="L4" s="158"/>
      <c r="M4" s="74" t="s">
        <v>1</v>
      </c>
      <c r="N4" s="140">
        <f>B4</f>
        <v>0</v>
      </c>
      <c r="O4" s="140"/>
      <c r="P4" s="45" t="s">
        <v>2</v>
      </c>
      <c r="Q4" s="151">
        <f>E4</f>
        <v>0</v>
      </c>
      <c r="R4" s="151"/>
      <c r="S4" s="152"/>
      <c r="T4" s="152"/>
      <c r="U4" s="75" t="s">
        <v>3</v>
      </c>
      <c r="V4" s="153">
        <f>J4</f>
        <v>0</v>
      </c>
      <c r="W4" s="153"/>
      <c r="X4" s="153"/>
      <c r="Y4" s="74" t="s">
        <v>1</v>
      </c>
      <c r="Z4" s="140">
        <f>N4</f>
        <v>0</v>
      </c>
      <c r="AA4" s="140"/>
      <c r="AB4" s="45" t="s">
        <v>2</v>
      </c>
      <c r="AC4" s="151">
        <f>Q4</f>
        <v>0</v>
      </c>
      <c r="AD4" s="151"/>
      <c r="AE4" s="152"/>
      <c r="AF4" s="152"/>
      <c r="AG4" s="75" t="s">
        <v>3</v>
      </c>
      <c r="AH4" s="153">
        <f>J4</f>
        <v>0</v>
      </c>
      <c r="AI4" s="153"/>
      <c r="AJ4" s="153"/>
    </row>
    <row r="5" spans="13:36" ht="12.75">
      <c r="M5" s="70"/>
      <c r="N5" s="70"/>
      <c r="O5" s="70"/>
      <c r="P5" s="71"/>
      <c r="Q5" s="72"/>
      <c r="R5" s="70"/>
      <c r="S5" s="70"/>
      <c r="T5" s="70"/>
      <c r="U5" s="73"/>
      <c r="V5" s="70"/>
      <c r="W5" s="73"/>
      <c r="X5" s="70"/>
      <c r="Y5" s="70"/>
      <c r="Z5" s="70"/>
      <c r="AA5" s="70"/>
      <c r="AB5" s="71"/>
      <c r="AC5" s="72"/>
      <c r="AD5" s="70"/>
      <c r="AE5" s="70"/>
      <c r="AF5" s="70"/>
      <c r="AG5" s="73"/>
      <c r="AH5" s="70"/>
      <c r="AI5" s="73"/>
      <c r="AJ5" s="70"/>
    </row>
    <row r="6" spans="1:36" ht="12.75">
      <c r="A6" s="31" t="s">
        <v>4</v>
      </c>
      <c r="B6" s="156"/>
      <c r="C6" s="156"/>
      <c r="D6" s="156"/>
      <c r="E6" s="156"/>
      <c r="F6" s="156"/>
      <c r="G6" s="76" t="s">
        <v>5</v>
      </c>
      <c r="H6" s="157"/>
      <c r="I6" s="157"/>
      <c r="J6" s="157"/>
      <c r="K6" s="157"/>
      <c r="L6" s="157"/>
      <c r="M6" s="74" t="s">
        <v>4</v>
      </c>
      <c r="N6" s="140">
        <f>B6</f>
        <v>0</v>
      </c>
      <c r="O6" s="140"/>
      <c r="P6" s="140"/>
      <c r="Q6" s="140"/>
      <c r="R6" s="140"/>
      <c r="S6" s="76" t="s">
        <v>5</v>
      </c>
      <c r="T6" s="141">
        <f>H6</f>
        <v>0</v>
      </c>
      <c r="U6" s="142"/>
      <c r="V6" s="142"/>
      <c r="W6" s="142"/>
      <c r="X6" s="142"/>
      <c r="Y6" s="74" t="s">
        <v>4</v>
      </c>
      <c r="Z6" s="140">
        <f>N6</f>
        <v>0</v>
      </c>
      <c r="AA6" s="140"/>
      <c r="AB6" s="140"/>
      <c r="AC6" s="140"/>
      <c r="AD6" s="140"/>
      <c r="AE6" s="76" t="s">
        <v>5</v>
      </c>
      <c r="AF6" s="141">
        <f>T6</f>
        <v>0</v>
      </c>
      <c r="AG6" s="142"/>
      <c r="AH6" s="142"/>
      <c r="AI6" s="142"/>
      <c r="AJ6" s="142"/>
    </row>
    <row r="7" spans="1:36" ht="12.75">
      <c r="A7" s="70"/>
      <c r="B7" s="70"/>
      <c r="C7" s="70"/>
      <c r="D7" s="71"/>
      <c r="E7" s="72"/>
      <c r="F7" s="70"/>
      <c r="G7" s="70"/>
      <c r="H7" s="70"/>
      <c r="I7" s="73"/>
      <c r="J7" s="70"/>
      <c r="K7" s="73"/>
      <c r="L7" s="70"/>
      <c r="M7" s="70"/>
      <c r="N7" s="70"/>
      <c r="O7" s="70"/>
      <c r="P7" s="71"/>
      <c r="Q7" s="72"/>
      <c r="R7" s="70"/>
      <c r="S7" s="70"/>
      <c r="T7" s="70"/>
      <c r="U7" s="73"/>
      <c r="V7" s="70"/>
      <c r="W7" s="73"/>
      <c r="X7" s="70"/>
      <c r="Y7" s="70"/>
      <c r="Z7" s="70"/>
      <c r="AA7" s="70"/>
      <c r="AB7" s="71"/>
      <c r="AC7" s="72"/>
      <c r="AD7" s="70"/>
      <c r="AE7" s="70"/>
      <c r="AF7" s="70"/>
      <c r="AG7" s="73"/>
      <c r="AH7" s="70"/>
      <c r="AI7" s="73"/>
      <c r="AJ7" s="70"/>
    </row>
    <row r="8" spans="1:36" ht="13.5" customHeight="1">
      <c r="A8" s="143" t="s">
        <v>17</v>
      </c>
      <c r="B8" s="144"/>
      <c r="C8" s="144"/>
      <c r="D8" s="145"/>
      <c r="E8" s="146"/>
      <c r="F8" s="146"/>
      <c r="G8" s="147"/>
      <c r="H8" s="147"/>
      <c r="I8" s="148"/>
      <c r="J8" s="148"/>
      <c r="K8" s="148"/>
      <c r="L8" s="148"/>
      <c r="M8" s="143" t="s">
        <v>17</v>
      </c>
      <c r="N8" s="144"/>
      <c r="O8" s="144"/>
      <c r="P8" s="145"/>
      <c r="Q8" s="146" t="s">
        <v>20</v>
      </c>
      <c r="R8" s="146"/>
      <c r="S8" s="147" t="s">
        <v>20</v>
      </c>
      <c r="T8" s="147"/>
      <c r="U8" s="148" t="s">
        <v>20</v>
      </c>
      <c r="V8" s="148"/>
      <c r="W8" s="148" t="s">
        <v>20</v>
      </c>
      <c r="X8" s="148"/>
      <c r="Y8" s="143" t="s">
        <v>17</v>
      </c>
      <c r="Z8" s="144"/>
      <c r="AA8" s="144"/>
      <c r="AB8" s="145"/>
      <c r="AC8" s="146" t="s">
        <v>20</v>
      </c>
      <c r="AD8" s="146"/>
      <c r="AE8" s="147" t="s">
        <v>20</v>
      </c>
      <c r="AF8" s="147"/>
      <c r="AG8" s="148" t="s">
        <v>20</v>
      </c>
      <c r="AH8" s="148"/>
      <c r="AI8" s="148" t="s">
        <v>20</v>
      </c>
      <c r="AJ8" s="148"/>
    </row>
    <row r="9" spans="1:36" ht="13.5" customHeight="1">
      <c r="A9" s="133" t="s">
        <v>15</v>
      </c>
      <c r="B9" s="134"/>
      <c r="C9" s="134"/>
      <c r="D9" s="135"/>
      <c r="E9" s="136"/>
      <c r="F9" s="137"/>
      <c r="G9" s="138"/>
      <c r="H9" s="139"/>
      <c r="I9" s="122"/>
      <c r="J9" s="123"/>
      <c r="K9" s="122"/>
      <c r="L9" s="123"/>
      <c r="M9" s="133" t="s">
        <v>15</v>
      </c>
      <c r="N9" s="134"/>
      <c r="O9" s="134"/>
      <c r="P9" s="135"/>
      <c r="Q9" s="136" t="s">
        <v>20</v>
      </c>
      <c r="R9" s="137"/>
      <c r="S9" s="138" t="s">
        <v>20</v>
      </c>
      <c r="T9" s="139"/>
      <c r="U9" s="122" t="s">
        <v>20</v>
      </c>
      <c r="V9" s="123"/>
      <c r="W9" s="122" t="s">
        <v>20</v>
      </c>
      <c r="X9" s="123"/>
      <c r="Y9" s="133" t="s">
        <v>15</v>
      </c>
      <c r="Z9" s="134"/>
      <c r="AA9" s="134"/>
      <c r="AB9" s="135"/>
      <c r="AC9" s="136" t="s">
        <v>20</v>
      </c>
      <c r="AD9" s="137"/>
      <c r="AE9" s="138" t="s">
        <v>20</v>
      </c>
      <c r="AF9" s="139"/>
      <c r="AG9" s="122" t="s">
        <v>20</v>
      </c>
      <c r="AH9" s="123"/>
      <c r="AI9" s="122" t="s">
        <v>20</v>
      </c>
      <c r="AJ9" s="123"/>
    </row>
    <row r="10" spans="1:36" ht="13.5" customHeight="1">
      <c r="A10" s="124" t="s">
        <v>16</v>
      </c>
      <c r="B10" s="125"/>
      <c r="C10" s="125"/>
      <c r="D10" s="126"/>
      <c r="E10" s="127"/>
      <c r="F10" s="128"/>
      <c r="G10" s="129"/>
      <c r="H10" s="130"/>
      <c r="I10" s="131"/>
      <c r="J10" s="132"/>
      <c r="K10" s="131"/>
      <c r="L10" s="132"/>
      <c r="M10" s="124" t="s">
        <v>16</v>
      </c>
      <c r="N10" s="125"/>
      <c r="O10" s="125"/>
      <c r="P10" s="126"/>
      <c r="Q10" s="127" t="s">
        <v>20</v>
      </c>
      <c r="R10" s="128"/>
      <c r="S10" s="129" t="s">
        <v>20</v>
      </c>
      <c r="T10" s="130"/>
      <c r="U10" s="131" t="s">
        <v>20</v>
      </c>
      <c r="V10" s="132"/>
      <c r="W10" s="131" t="s">
        <v>20</v>
      </c>
      <c r="X10" s="132"/>
      <c r="Y10" s="124" t="s">
        <v>16</v>
      </c>
      <c r="Z10" s="125"/>
      <c r="AA10" s="125"/>
      <c r="AB10" s="126"/>
      <c r="AC10" s="127" t="s">
        <v>20</v>
      </c>
      <c r="AD10" s="128"/>
      <c r="AE10" s="129" t="s">
        <v>20</v>
      </c>
      <c r="AF10" s="130"/>
      <c r="AG10" s="131" t="s">
        <v>20</v>
      </c>
      <c r="AH10" s="132"/>
      <c r="AI10" s="131" t="s">
        <v>20</v>
      </c>
      <c r="AJ10" s="132"/>
    </row>
    <row r="11" spans="1:36" ht="13.5" thickBot="1">
      <c r="A11" s="77"/>
      <c r="B11" s="78"/>
      <c r="C11" s="78"/>
      <c r="D11" s="79" t="s">
        <v>31</v>
      </c>
      <c r="E11" s="80" t="s">
        <v>32</v>
      </c>
      <c r="F11" s="78"/>
      <c r="G11" s="81" t="s">
        <v>32</v>
      </c>
      <c r="H11" s="78"/>
      <c r="I11" s="82" t="s">
        <v>32</v>
      </c>
      <c r="J11" s="78"/>
      <c r="K11" s="82" t="s">
        <v>32</v>
      </c>
      <c r="L11" s="78"/>
      <c r="M11" s="77"/>
      <c r="N11" s="78"/>
      <c r="O11" s="78"/>
      <c r="P11" s="79" t="s">
        <v>31</v>
      </c>
      <c r="Q11" s="80" t="s">
        <v>32</v>
      </c>
      <c r="R11" s="78"/>
      <c r="S11" s="81" t="s">
        <v>32</v>
      </c>
      <c r="T11" s="78"/>
      <c r="U11" s="82" t="s">
        <v>32</v>
      </c>
      <c r="V11" s="78"/>
      <c r="W11" s="82" t="s">
        <v>32</v>
      </c>
      <c r="X11" s="78"/>
      <c r="Y11" s="2"/>
      <c r="Z11" s="1"/>
      <c r="AA11" s="1"/>
      <c r="AB11" s="33" t="s">
        <v>31</v>
      </c>
      <c r="AC11" s="25" t="s">
        <v>32</v>
      </c>
      <c r="AD11" s="1"/>
      <c r="AE11" s="3" t="s">
        <v>32</v>
      </c>
      <c r="AF11" s="1"/>
      <c r="AG11" s="28" t="s">
        <v>32</v>
      </c>
      <c r="AH11" s="1"/>
      <c r="AI11" s="28" t="s">
        <v>32</v>
      </c>
      <c r="AJ11" s="1"/>
    </row>
    <row r="12" spans="1:36" ht="15" customHeight="1" thickTop="1">
      <c r="A12" s="46" t="s">
        <v>18</v>
      </c>
      <c r="B12" s="83"/>
      <c r="C12" s="84"/>
      <c r="D12" s="34"/>
      <c r="E12" s="87"/>
      <c r="F12" s="49">
        <f aca="true" t="shared" si="0" ref="F12:F19">D12*E12</f>
        <v>0</v>
      </c>
      <c r="G12" s="87"/>
      <c r="H12" s="49">
        <f>D12*G12</f>
        <v>0</v>
      </c>
      <c r="I12" s="87"/>
      <c r="J12" s="49">
        <f>D12*I12</f>
        <v>0</v>
      </c>
      <c r="K12" s="87"/>
      <c r="L12" s="49">
        <f>D12*K12</f>
        <v>0</v>
      </c>
      <c r="M12" s="46" t="s">
        <v>18</v>
      </c>
      <c r="N12" s="105">
        <f>B12</f>
        <v>0</v>
      </c>
      <c r="O12" s="11">
        <f aca="true" t="shared" si="1" ref="N12:P18">C12</f>
        <v>0</v>
      </c>
      <c r="P12" s="48">
        <f t="shared" si="1"/>
        <v>0</v>
      </c>
      <c r="Q12" s="87"/>
      <c r="R12" s="49">
        <f aca="true" t="shared" si="2" ref="R12:R19">P12*Q12</f>
        <v>0</v>
      </c>
      <c r="S12" s="87"/>
      <c r="T12" s="49">
        <f>P12*S12</f>
        <v>0</v>
      </c>
      <c r="U12" s="87"/>
      <c r="V12" s="49">
        <f>P12*U12</f>
        <v>0</v>
      </c>
      <c r="W12" s="87"/>
      <c r="X12" s="49">
        <f>P12*W12</f>
        <v>0</v>
      </c>
      <c r="Y12" s="46" t="s">
        <v>18</v>
      </c>
      <c r="Z12" s="47">
        <f aca="true" t="shared" si="3" ref="Z12:AB18">B12</f>
        <v>0</v>
      </c>
      <c r="AA12" s="11">
        <f t="shared" si="3"/>
        <v>0</v>
      </c>
      <c r="AB12" s="48">
        <f t="shared" si="3"/>
        <v>0</v>
      </c>
      <c r="AC12" s="87"/>
      <c r="AD12" s="49">
        <f aca="true" t="shared" si="4" ref="AD12:AD19">AB12*AC12</f>
        <v>0</v>
      </c>
      <c r="AE12" s="87"/>
      <c r="AF12" s="49">
        <f>AB12*AE12</f>
        <v>0</v>
      </c>
      <c r="AG12" s="87"/>
      <c r="AH12" s="49">
        <f>AB12*AG12</f>
        <v>0</v>
      </c>
      <c r="AI12" s="87"/>
      <c r="AJ12" s="49">
        <f>AB12*AI12</f>
        <v>0</v>
      </c>
    </row>
    <row r="13" spans="1:36" ht="15" customHeight="1">
      <c r="A13" s="50" t="s">
        <v>18</v>
      </c>
      <c r="B13" s="85"/>
      <c r="C13" s="86"/>
      <c r="D13" s="35"/>
      <c r="E13" s="88"/>
      <c r="F13" s="51">
        <f t="shared" si="0"/>
        <v>0</v>
      </c>
      <c r="G13" s="88"/>
      <c r="H13" s="51">
        <f aca="true" t="shared" si="5" ref="H13:H45">D13*G13</f>
        <v>0</v>
      </c>
      <c r="I13" s="88"/>
      <c r="J13" s="51">
        <f aca="true" t="shared" si="6" ref="J13:J19">D13*I13</f>
        <v>0</v>
      </c>
      <c r="K13" s="88"/>
      <c r="L13" s="51">
        <f aca="true" t="shared" si="7" ref="L13:L19">D13*K13</f>
        <v>0</v>
      </c>
      <c r="M13" s="50" t="s">
        <v>18</v>
      </c>
      <c r="N13" s="7">
        <f t="shared" si="1"/>
        <v>0</v>
      </c>
      <c r="O13" s="12">
        <f t="shared" si="1"/>
        <v>0</v>
      </c>
      <c r="P13" s="36">
        <f t="shared" si="1"/>
        <v>0</v>
      </c>
      <c r="Q13" s="88"/>
      <c r="R13" s="51">
        <f t="shared" si="2"/>
        <v>0</v>
      </c>
      <c r="S13" s="88"/>
      <c r="T13" s="51">
        <f aca="true" t="shared" si="8" ref="T13:T18">P13*S13</f>
        <v>0</v>
      </c>
      <c r="U13" s="88"/>
      <c r="V13" s="51">
        <f aca="true" t="shared" si="9" ref="V13:V19">P13*U13</f>
        <v>0</v>
      </c>
      <c r="W13" s="88"/>
      <c r="X13" s="51">
        <f aca="true" t="shared" si="10" ref="X13:X19">P13*W13</f>
        <v>0</v>
      </c>
      <c r="Y13" s="50" t="s">
        <v>18</v>
      </c>
      <c r="Z13" s="7">
        <f t="shared" si="3"/>
        <v>0</v>
      </c>
      <c r="AA13" s="12">
        <f t="shared" si="3"/>
        <v>0</v>
      </c>
      <c r="AB13" s="36">
        <f t="shared" si="3"/>
        <v>0</v>
      </c>
      <c r="AC13" s="88"/>
      <c r="AD13" s="51">
        <f t="shared" si="4"/>
        <v>0</v>
      </c>
      <c r="AE13" s="88"/>
      <c r="AF13" s="51">
        <f aca="true" t="shared" si="11" ref="AF13:AF18">AB13*AE13</f>
        <v>0</v>
      </c>
      <c r="AG13" s="88"/>
      <c r="AH13" s="51">
        <f aca="true" t="shared" si="12" ref="AH13:AH19">AB13*AG13</f>
        <v>0</v>
      </c>
      <c r="AI13" s="88"/>
      <c r="AJ13" s="51">
        <f aca="true" t="shared" si="13" ref="AJ13:AJ19">AB13*AI13</f>
        <v>0</v>
      </c>
    </row>
    <row r="14" spans="1:36" ht="15" customHeight="1">
      <c r="A14" s="52" t="s">
        <v>18</v>
      </c>
      <c r="B14" s="85"/>
      <c r="C14" s="86"/>
      <c r="D14" s="22"/>
      <c r="E14" s="88"/>
      <c r="F14" s="51">
        <f t="shared" si="0"/>
        <v>0</v>
      </c>
      <c r="G14" s="88"/>
      <c r="H14" s="51">
        <f t="shared" si="5"/>
        <v>0</v>
      </c>
      <c r="I14" s="88"/>
      <c r="J14" s="51">
        <f t="shared" si="6"/>
        <v>0</v>
      </c>
      <c r="K14" s="88"/>
      <c r="L14" s="51">
        <f t="shared" si="7"/>
        <v>0</v>
      </c>
      <c r="M14" s="52" t="s">
        <v>18</v>
      </c>
      <c r="N14" s="104">
        <f t="shared" si="1"/>
        <v>0</v>
      </c>
      <c r="O14" s="12">
        <f t="shared" si="1"/>
        <v>0</v>
      </c>
      <c r="P14" s="9">
        <f t="shared" si="1"/>
        <v>0</v>
      </c>
      <c r="Q14" s="88"/>
      <c r="R14" s="51">
        <f t="shared" si="2"/>
        <v>0</v>
      </c>
      <c r="S14" s="88"/>
      <c r="T14" s="51">
        <f t="shared" si="8"/>
        <v>0</v>
      </c>
      <c r="U14" s="88"/>
      <c r="V14" s="51">
        <f t="shared" si="9"/>
        <v>0</v>
      </c>
      <c r="W14" s="88"/>
      <c r="X14" s="51">
        <f t="shared" si="10"/>
        <v>0</v>
      </c>
      <c r="Y14" s="52" t="s">
        <v>18</v>
      </c>
      <c r="Z14" s="7">
        <f t="shared" si="3"/>
        <v>0</v>
      </c>
      <c r="AA14" s="12">
        <f t="shared" si="3"/>
        <v>0</v>
      </c>
      <c r="AB14" s="9">
        <f t="shared" si="3"/>
        <v>0</v>
      </c>
      <c r="AC14" s="88"/>
      <c r="AD14" s="51">
        <f t="shared" si="4"/>
        <v>0</v>
      </c>
      <c r="AE14" s="88"/>
      <c r="AF14" s="51">
        <f t="shared" si="11"/>
        <v>0</v>
      </c>
      <c r="AG14" s="88"/>
      <c r="AH14" s="51">
        <f t="shared" si="12"/>
        <v>0</v>
      </c>
      <c r="AI14" s="88"/>
      <c r="AJ14" s="51">
        <f t="shared" si="13"/>
        <v>0</v>
      </c>
    </row>
    <row r="15" spans="1:36" ht="15" customHeight="1">
      <c r="A15" s="52" t="s">
        <v>18</v>
      </c>
      <c r="B15" s="85" t="s">
        <v>20</v>
      </c>
      <c r="C15" s="86" t="s">
        <v>20</v>
      </c>
      <c r="D15" s="35"/>
      <c r="E15" s="88"/>
      <c r="F15" s="51">
        <f t="shared" si="0"/>
        <v>0</v>
      </c>
      <c r="G15" s="88"/>
      <c r="H15" s="51">
        <f t="shared" si="5"/>
        <v>0</v>
      </c>
      <c r="I15" s="88"/>
      <c r="J15" s="51">
        <f t="shared" si="6"/>
        <v>0</v>
      </c>
      <c r="K15" s="88"/>
      <c r="L15" s="51">
        <f t="shared" si="7"/>
        <v>0</v>
      </c>
      <c r="M15" s="52" t="s">
        <v>18</v>
      </c>
      <c r="N15" s="7" t="str">
        <f>B15</f>
        <v> </v>
      </c>
      <c r="O15" s="12" t="str">
        <f t="shared" si="1"/>
        <v> </v>
      </c>
      <c r="P15" s="36">
        <f t="shared" si="1"/>
        <v>0</v>
      </c>
      <c r="Q15" s="88"/>
      <c r="R15" s="51">
        <f t="shared" si="2"/>
        <v>0</v>
      </c>
      <c r="S15" s="88"/>
      <c r="T15" s="51">
        <f t="shared" si="8"/>
        <v>0</v>
      </c>
      <c r="U15" s="88"/>
      <c r="V15" s="51">
        <f t="shared" si="9"/>
        <v>0</v>
      </c>
      <c r="W15" s="88"/>
      <c r="X15" s="51">
        <f t="shared" si="10"/>
        <v>0</v>
      </c>
      <c r="Y15" s="52" t="s">
        <v>18</v>
      </c>
      <c r="Z15" s="7" t="str">
        <f t="shared" si="3"/>
        <v> </v>
      </c>
      <c r="AA15" s="12" t="str">
        <f t="shared" si="3"/>
        <v> </v>
      </c>
      <c r="AB15" s="36">
        <f t="shared" si="3"/>
        <v>0</v>
      </c>
      <c r="AC15" s="88"/>
      <c r="AD15" s="51">
        <f t="shared" si="4"/>
        <v>0</v>
      </c>
      <c r="AE15" s="88"/>
      <c r="AF15" s="51">
        <f t="shared" si="11"/>
        <v>0</v>
      </c>
      <c r="AG15" s="88"/>
      <c r="AH15" s="51">
        <f t="shared" si="12"/>
        <v>0</v>
      </c>
      <c r="AI15" s="88"/>
      <c r="AJ15" s="51">
        <f t="shared" si="13"/>
        <v>0</v>
      </c>
    </row>
    <row r="16" spans="1:36" ht="15" customHeight="1">
      <c r="A16" s="52" t="s">
        <v>18</v>
      </c>
      <c r="B16" s="85" t="s">
        <v>20</v>
      </c>
      <c r="C16" s="86" t="s">
        <v>20</v>
      </c>
      <c r="D16" s="35"/>
      <c r="E16" s="88"/>
      <c r="F16" s="53">
        <f t="shared" si="0"/>
        <v>0</v>
      </c>
      <c r="G16" s="88"/>
      <c r="H16" s="51">
        <f t="shared" si="5"/>
        <v>0</v>
      </c>
      <c r="I16" s="88"/>
      <c r="J16" s="51">
        <f t="shared" si="6"/>
        <v>0</v>
      </c>
      <c r="K16" s="88"/>
      <c r="L16" s="51">
        <f t="shared" si="7"/>
        <v>0</v>
      </c>
      <c r="M16" s="52" t="s">
        <v>18</v>
      </c>
      <c r="N16" s="7" t="str">
        <f t="shared" si="1"/>
        <v> </v>
      </c>
      <c r="O16" s="12" t="str">
        <f t="shared" si="1"/>
        <v> </v>
      </c>
      <c r="P16" s="36">
        <f t="shared" si="1"/>
        <v>0</v>
      </c>
      <c r="Q16" s="88"/>
      <c r="R16" s="53">
        <f t="shared" si="2"/>
        <v>0</v>
      </c>
      <c r="S16" s="88"/>
      <c r="T16" s="51">
        <f t="shared" si="8"/>
        <v>0</v>
      </c>
      <c r="U16" s="88"/>
      <c r="V16" s="51">
        <f t="shared" si="9"/>
        <v>0</v>
      </c>
      <c r="W16" s="88"/>
      <c r="X16" s="51">
        <f t="shared" si="10"/>
        <v>0</v>
      </c>
      <c r="Y16" s="52" t="s">
        <v>18</v>
      </c>
      <c r="Z16" s="7" t="str">
        <f t="shared" si="3"/>
        <v> </v>
      </c>
      <c r="AA16" s="12" t="str">
        <f t="shared" si="3"/>
        <v> </v>
      </c>
      <c r="AB16" s="36">
        <f t="shared" si="3"/>
        <v>0</v>
      </c>
      <c r="AC16" s="88"/>
      <c r="AD16" s="53">
        <f t="shared" si="4"/>
        <v>0</v>
      </c>
      <c r="AE16" s="88"/>
      <c r="AF16" s="51">
        <f t="shared" si="11"/>
        <v>0</v>
      </c>
      <c r="AG16" s="88"/>
      <c r="AH16" s="51">
        <f t="shared" si="12"/>
        <v>0</v>
      </c>
      <c r="AI16" s="88"/>
      <c r="AJ16" s="51">
        <f t="shared" si="13"/>
        <v>0</v>
      </c>
    </row>
    <row r="17" spans="1:36" ht="15" customHeight="1">
      <c r="A17" s="52" t="s">
        <v>18</v>
      </c>
      <c r="B17" s="85" t="s">
        <v>20</v>
      </c>
      <c r="C17" s="86" t="s">
        <v>20</v>
      </c>
      <c r="D17" s="35"/>
      <c r="E17" s="88"/>
      <c r="F17" s="53">
        <f t="shared" si="0"/>
        <v>0</v>
      </c>
      <c r="G17" s="88"/>
      <c r="H17" s="51">
        <f t="shared" si="5"/>
        <v>0</v>
      </c>
      <c r="I17" s="88"/>
      <c r="J17" s="51">
        <f t="shared" si="6"/>
        <v>0</v>
      </c>
      <c r="K17" s="88"/>
      <c r="L17" s="51">
        <f t="shared" si="7"/>
        <v>0</v>
      </c>
      <c r="M17" s="52" t="s">
        <v>18</v>
      </c>
      <c r="N17" s="7" t="str">
        <f t="shared" si="1"/>
        <v> </v>
      </c>
      <c r="O17" s="12" t="str">
        <f t="shared" si="1"/>
        <v> </v>
      </c>
      <c r="P17" s="36">
        <f t="shared" si="1"/>
        <v>0</v>
      </c>
      <c r="Q17" s="88"/>
      <c r="R17" s="53">
        <f t="shared" si="2"/>
        <v>0</v>
      </c>
      <c r="S17" s="88"/>
      <c r="T17" s="51">
        <f t="shared" si="8"/>
        <v>0</v>
      </c>
      <c r="U17" s="88"/>
      <c r="V17" s="51">
        <f t="shared" si="9"/>
        <v>0</v>
      </c>
      <c r="W17" s="88"/>
      <c r="X17" s="51">
        <f t="shared" si="10"/>
        <v>0</v>
      </c>
      <c r="Y17" s="52" t="s">
        <v>18</v>
      </c>
      <c r="Z17" s="7" t="str">
        <f t="shared" si="3"/>
        <v> </v>
      </c>
      <c r="AA17" s="12" t="str">
        <f t="shared" si="3"/>
        <v> </v>
      </c>
      <c r="AB17" s="36">
        <f t="shared" si="3"/>
        <v>0</v>
      </c>
      <c r="AC17" s="88"/>
      <c r="AD17" s="53">
        <f t="shared" si="4"/>
        <v>0</v>
      </c>
      <c r="AE17" s="88"/>
      <c r="AF17" s="51">
        <f t="shared" si="11"/>
        <v>0</v>
      </c>
      <c r="AG17" s="88"/>
      <c r="AH17" s="51">
        <f t="shared" si="12"/>
        <v>0</v>
      </c>
      <c r="AI17" s="88"/>
      <c r="AJ17" s="51">
        <f t="shared" si="13"/>
        <v>0</v>
      </c>
    </row>
    <row r="18" spans="1:36" ht="15" customHeight="1">
      <c r="A18" s="52" t="s">
        <v>18</v>
      </c>
      <c r="B18" s="85" t="s">
        <v>20</v>
      </c>
      <c r="C18" s="86" t="s">
        <v>20</v>
      </c>
      <c r="D18" s="35"/>
      <c r="E18" s="88"/>
      <c r="F18" s="53">
        <f t="shared" si="0"/>
        <v>0</v>
      </c>
      <c r="G18" s="88"/>
      <c r="H18" s="51">
        <f t="shared" si="5"/>
        <v>0</v>
      </c>
      <c r="I18" s="88"/>
      <c r="J18" s="51">
        <f t="shared" si="6"/>
        <v>0</v>
      </c>
      <c r="K18" s="88"/>
      <c r="L18" s="51">
        <f t="shared" si="7"/>
        <v>0</v>
      </c>
      <c r="M18" s="52" t="s">
        <v>18</v>
      </c>
      <c r="N18" s="7" t="str">
        <f t="shared" si="1"/>
        <v> </v>
      </c>
      <c r="O18" s="12" t="str">
        <f t="shared" si="1"/>
        <v> </v>
      </c>
      <c r="P18" s="36">
        <f t="shared" si="1"/>
        <v>0</v>
      </c>
      <c r="Q18" s="88"/>
      <c r="R18" s="53">
        <f t="shared" si="2"/>
        <v>0</v>
      </c>
      <c r="S18" s="88"/>
      <c r="T18" s="51">
        <f t="shared" si="8"/>
        <v>0</v>
      </c>
      <c r="U18" s="88"/>
      <c r="V18" s="51">
        <f t="shared" si="9"/>
        <v>0</v>
      </c>
      <c r="W18" s="88"/>
      <c r="X18" s="51">
        <f t="shared" si="10"/>
        <v>0</v>
      </c>
      <c r="Y18" s="52" t="s">
        <v>18</v>
      </c>
      <c r="Z18" s="7" t="str">
        <f t="shared" si="3"/>
        <v> </v>
      </c>
      <c r="AA18" s="12" t="str">
        <f t="shared" si="3"/>
        <v> </v>
      </c>
      <c r="AB18" s="36">
        <f t="shared" si="3"/>
        <v>0</v>
      </c>
      <c r="AC18" s="88"/>
      <c r="AD18" s="53">
        <f t="shared" si="4"/>
        <v>0</v>
      </c>
      <c r="AE18" s="88"/>
      <c r="AF18" s="51">
        <f t="shared" si="11"/>
        <v>0</v>
      </c>
      <c r="AG18" s="88"/>
      <c r="AH18" s="51">
        <f t="shared" si="12"/>
        <v>0</v>
      </c>
      <c r="AI18" s="88"/>
      <c r="AJ18" s="51">
        <f t="shared" si="13"/>
        <v>0</v>
      </c>
    </row>
    <row r="19" spans="1:36" ht="15" customHeight="1">
      <c r="A19" s="54" t="s">
        <v>18</v>
      </c>
      <c r="B19" s="89" t="s">
        <v>20</v>
      </c>
      <c r="C19" s="55" t="s">
        <v>6</v>
      </c>
      <c r="D19" s="36">
        <f>SUM(D12:D17)</f>
        <v>0</v>
      </c>
      <c r="E19" s="88"/>
      <c r="F19" s="53">
        <f t="shared" si="0"/>
        <v>0</v>
      </c>
      <c r="G19" s="88"/>
      <c r="H19" s="51">
        <f>D19*G19</f>
        <v>0</v>
      </c>
      <c r="I19" s="88"/>
      <c r="J19" s="51">
        <f t="shared" si="6"/>
        <v>0</v>
      </c>
      <c r="K19" s="88"/>
      <c r="L19" s="51">
        <f t="shared" si="7"/>
        <v>0</v>
      </c>
      <c r="M19" s="54" t="s">
        <v>18</v>
      </c>
      <c r="N19" s="10" t="str">
        <f>B19</f>
        <v> </v>
      </c>
      <c r="O19" s="55" t="s">
        <v>6</v>
      </c>
      <c r="P19" s="36">
        <f>SUM(P12:P17)</f>
        <v>0</v>
      </c>
      <c r="Q19" s="88"/>
      <c r="R19" s="53">
        <f t="shared" si="2"/>
        <v>0</v>
      </c>
      <c r="S19" s="88"/>
      <c r="T19" s="51">
        <f>P19*S19</f>
        <v>0</v>
      </c>
      <c r="U19" s="88"/>
      <c r="V19" s="51">
        <f t="shared" si="9"/>
        <v>0</v>
      </c>
      <c r="W19" s="88"/>
      <c r="X19" s="51">
        <f t="shared" si="10"/>
        <v>0</v>
      </c>
      <c r="Y19" s="54" t="s">
        <v>18</v>
      </c>
      <c r="Z19" s="10" t="str">
        <f>B19</f>
        <v> </v>
      </c>
      <c r="AA19" s="55" t="s">
        <v>6</v>
      </c>
      <c r="AB19" s="36">
        <f>SUM(AB12:AB17)</f>
        <v>0</v>
      </c>
      <c r="AC19" s="88"/>
      <c r="AD19" s="53">
        <f t="shared" si="4"/>
        <v>0</v>
      </c>
      <c r="AE19" s="88"/>
      <c r="AF19" s="51">
        <f>AB19*AE19</f>
        <v>0</v>
      </c>
      <c r="AG19" s="88"/>
      <c r="AH19" s="51">
        <f t="shared" si="12"/>
        <v>0</v>
      </c>
      <c r="AI19" s="88"/>
      <c r="AJ19" s="51">
        <f t="shared" si="13"/>
        <v>0</v>
      </c>
    </row>
    <row r="20" spans="1:36" ht="15" customHeight="1">
      <c r="A20" s="120" t="s">
        <v>19</v>
      </c>
      <c r="B20" s="121"/>
      <c r="C20" s="55" t="s">
        <v>7</v>
      </c>
      <c r="D20" s="36">
        <f>SUM(D12:D17)</f>
        <v>0</v>
      </c>
      <c r="E20" s="88"/>
      <c r="F20" s="51">
        <f>(E48-1)*(D20*E20)</f>
        <v>0</v>
      </c>
      <c r="G20" s="88"/>
      <c r="H20" s="51">
        <f>(G48-1)*(D20*G20)</f>
        <v>0</v>
      </c>
      <c r="I20" s="88"/>
      <c r="J20" s="51">
        <f>(I48-1)*(D20*I20)</f>
        <v>0</v>
      </c>
      <c r="K20" s="88"/>
      <c r="L20" s="51">
        <f>(K48-1)*(D20*K20)</f>
        <v>0</v>
      </c>
      <c r="M20" s="120" t="s">
        <v>19</v>
      </c>
      <c r="N20" s="121"/>
      <c r="O20" s="55" t="s">
        <v>7</v>
      </c>
      <c r="P20" s="36">
        <f>SUM(P12:P17)</f>
        <v>0</v>
      </c>
      <c r="Q20" s="88"/>
      <c r="R20" s="51">
        <f>(Q48-1)*(P20*Q20)</f>
        <v>0</v>
      </c>
      <c r="S20" s="88"/>
      <c r="T20" s="51">
        <f>(S48-1)*(P20*S20)</f>
        <v>0</v>
      </c>
      <c r="U20" s="88"/>
      <c r="V20" s="51">
        <f>(U48-1)*(P20*U20)</f>
        <v>0</v>
      </c>
      <c r="W20" s="88"/>
      <c r="X20" s="51">
        <f>(W48-1)*(P20*W20)</f>
        <v>0</v>
      </c>
      <c r="Y20" s="120" t="s">
        <v>19</v>
      </c>
      <c r="Z20" s="121"/>
      <c r="AA20" s="55" t="s">
        <v>7</v>
      </c>
      <c r="AB20" s="36">
        <f>SUM(AB12:AB17)</f>
        <v>0</v>
      </c>
      <c r="AC20" s="88"/>
      <c r="AD20" s="51">
        <f>(AC48-1)*(AB20*AC20)</f>
        <v>0</v>
      </c>
      <c r="AE20" s="88"/>
      <c r="AF20" s="51">
        <f>(AE48-1)*(AB20*AE20)</f>
        <v>0</v>
      </c>
      <c r="AG20" s="88"/>
      <c r="AH20" s="51">
        <f>(AG48-1)*(AB20*AG20)</f>
        <v>0</v>
      </c>
      <c r="AI20" s="88"/>
      <c r="AJ20" s="51">
        <f>(AI48-1)*(AB20*AI20)</f>
        <v>0</v>
      </c>
    </row>
    <row r="21" spans="1:36" ht="15" customHeight="1">
      <c r="A21" s="116" t="s">
        <v>20</v>
      </c>
      <c r="B21" s="117"/>
      <c r="C21" s="55" t="s">
        <v>8</v>
      </c>
      <c r="D21" s="36">
        <f>IF(D19&lt;51,D19,0)</f>
        <v>0</v>
      </c>
      <c r="E21" s="88"/>
      <c r="F21" s="51">
        <f aca="true" t="shared" si="14" ref="F21:F27">D21*E21</f>
        <v>0</v>
      </c>
      <c r="G21" s="88"/>
      <c r="H21" s="51">
        <f t="shared" si="5"/>
        <v>0</v>
      </c>
      <c r="I21" s="88"/>
      <c r="J21" s="51">
        <f aca="true" t="shared" si="15" ref="J21:J27">D21*I21</f>
        <v>0</v>
      </c>
      <c r="K21" s="88"/>
      <c r="L21" s="51">
        <f aca="true" t="shared" si="16" ref="L21:L27">D21*K21</f>
        <v>0</v>
      </c>
      <c r="M21" s="116" t="s">
        <v>20</v>
      </c>
      <c r="N21" s="117"/>
      <c r="O21" s="55" t="s">
        <v>8</v>
      </c>
      <c r="P21" s="36">
        <f>IF(P19&lt;51,P19,0)</f>
        <v>0</v>
      </c>
      <c r="Q21" s="88"/>
      <c r="R21" s="51">
        <f aca="true" t="shared" si="17" ref="R21:R27">P21*Q21</f>
        <v>0</v>
      </c>
      <c r="S21" s="88"/>
      <c r="T21" s="51">
        <f aca="true" t="shared" si="18" ref="T21:T27">P21*S21</f>
        <v>0</v>
      </c>
      <c r="U21" s="88"/>
      <c r="V21" s="51">
        <f aca="true" t="shared" si="19" ref="V21:V27">P21*U21</f>
        <v>0</v>
      </c>
      <c r="W21" s="88"/>
      <c r="X21" s="51">
        <f aca="true" t="shared" si="20" ref="X21:X27">P21*W21</f>
        <v>0</v>
      </c>
      <c r="Y21" s="116" t="s">
        <v>20</v>
      </c>
      <c r="Z21" s="117"/>
      <c r="AA21" s="55" t="s">
        <v>8</v>
      </c>
      <c r="AB21" s="36">
        <f>IF(AB19&lt;51,AB19,0)</f>
        <v>0</v>
      </c>
      <c r="AC21" s="88"/>
      <c r="AD21" s="51">
        <f aca="true" t="shared" si="21" ref="AD21:AD27">AB21*AC21</f>
        <v>0</v>
      </c>
      <c r="AE21" s="88"/>
      <c r="AF21" s="51">
        <f aca="true" t="shared" si="22" ref="AF21:AF27">AB21*AE21</f>
        <v>0</v>
      </c>
      <c r="AG21" s="88"/>
      <c r="AH21" s="51">
        <f aca="true" t="shared" si="23" ref="AH21:AH27">AB21*AG21</f>
        <v>0</v>
      </c>
      <c r="AI21" s="88"/>
      <c r="AJ21" s="51">
        <f aca="true" t="shared" si="24" ref="AJ21:AJ27">AB21*AI21</f>
        <v>0</v>
      </c>
    </row>
    <row r="22" spans="1:36" ht="15" customHeight="1">
      <c r="A22" s="6" t="s">
        <v>18</v>
      </c>
      <c r="B22" s="90" t="s">
        <v>20</v>
      </c>
      <c r="C22" s="55" t="s">
        <v>9</v>
      </c>
      <c r="D22" s="36">
        <f>IF(50&lt;D19,IF(D19&lt;101,D19,0),0)</f>
        <v>0</v>
      </c>
      <c r="E22" s="88"/>
      <c r="F22" s="51">
        <f t="shared" si="14"/>
        <v>0</v>
      </c>
      <c r="G22" s="88"/>
      <c r="H22" s="51">
        <f t="shared" si="5"/>
        <v>0</v>
      </c>
      <c r="I22" s="88"/>
      <c r="J22" s="51">
        <f t="shared" si="15"/>
        <v>0</v>
      </c>
      <c r="K22" s="88"/>
      <c r="L22" s="51">
        <f t="shared" si="16"/>
        <v>0</v>
      </c>
      <c r="M22" s="6" t="s">
        <v>18</v>
      </c>
      <c r="N22" s="13" t="str">
        <f>B22</f>
        <v> </v>
      </c>
      <c r="O22" s="55" t="s">
        <v>9</v>
      </c>
      <c r="P22" s="36">
        <f>IF(50&lt;P19,IF(P19&lt;101,P19,0),0)</f>
        <v>0</v>
      </c>
      <c r="Q22" s="88"/>
      <c r="R22" s="51">
        <f t="shared" si="17"/>
        <v>0</v>
      </c>
      <c r="S22" s="88"/>
      <c r="T22" s="51">
        <f t="shared" si="18"/>
        <v>0</v>
      </c>
      <c r="U22" s="88"/>
      <c r="V22" s="51">
        <f t="shared" si="19"/>
        <v>0</v>
      </c>
      <c r="W22" s="88"/>
      <c r="X22" s="51">
        <f t="shared" si="20"/>
        <v>0</v>
      </c>
      <c r="Y22" s="6" t="s">
        <v>18</v>
      </c>
      <c r="Z22" s="13" t="str">
        <f>B22</f>
        <v> </v>
      </c>
      <c r="AA22" s="55" t="s">
        <v>9</v>
      </c>
      <c r="AB22" s="36">
        <f>IF(50&lt;AB19,IF(AB19&lt;101,AB19,0),0)</f>
        <v>0</v>
      </c>
      <c r="AC22" s="88"/>
      <c r="AD22" s="51">
        <f t="shared" si="21"/>
        <v>0</v>
      </c>
      <c r="AE22" s="88"/>
      <c r="AF22" s="51">
        <f t="shared" si="22"/>
        <v>0</v>
      </c>
      <c r="AG22" s="88"/>
      <c r="AH22" s="51">
        <f t="shared" si="23"/>
        <v>0</v>
      </c>
      <c r="AI22" s="88"/>
      <c r="AJ22" s="51">
        <f t="shared" si="24"/>
        <v>0</v>
      </c>
    </row>
    <row r="23" spans="1:36" ht="15" customHeight="1">
      <c r="A23" s="109" t="s">
        <v>21</v>
      </c>
      <c r="B23" s="110"/>
      <c r="C23" s="55" t="s">
        <v>10</v>
      </c>
      <c r="D23" s="36">
        <f>IF(100&lt;D19,IF(D20&lt;201,D20,0),0)</f>
        <v>0</v>
      </c>
      <c r="E23" s="88"/>
      <c r="F23" s="51">
        <f t="shared" si="14"/>
        <v>0</v>
      </c>
      <c r="G23" s="88"/>
      <c r="H23" s="51">
        <f t="shared" si="5"/>
        <v>0</v>
      </c>
      <c r="I23" s="88"/>
      <c r="J23" s="51">
        <f t="shared" si="15"/>
        <v>0</v>
      </c>
      <c r="K23" s="88"/>
      <c r="L23" s="51">
        <f t="shared" si="16"/>
        <v>0</v>
      </c>
      <c r="M23" s="109" t="s">
        <v>21</v>
      </c>
      <c r="N23" s="110"/>
      <c r="O23" s="55" t="s">
        <v>10</v>
      </c>
      <c r="P23" s="36">
        <f>IF(100&lt;P19,IF(P20&lt;201,P20,0),0)</f>
        <v>0</v>
      </c>
      <c r="Q23" s="88"/>
      <c r="R23" s="51">
        <f t="shared" si="17"/>
        <v>0</v>
      </c>
      <c r="S23" s="88"/>
      <c r="T23" s="51">
        <f t="shared" si="18"/>
        <v>0</v>
      </c>
      <c r="U23" s="88"/>
      <c r="V23" s="51">
        <f t="shared" si="19"/>
        <v>0</v>
      </c>
      <c r="W23" s="88"/>
      <c r="X23" s="51">
        <f t="shared" si="20"/>
        <v>0</v>
      </c>
      <c r="Y23" s="109" t="s">
        <v>21</v>
      </c>
      <c r="Z23" s="110"/>
      <c r="AA23" s="55" t="s">
        <v>10</v>
      </c>
      <c r="AB23" s="36">
        <f>IF(100&lt;AB19,IF(AB20&lt;201,AB20,0),0)</f>
        <v>0</v>
      </c>
      <c r="AC23" s="88"/>
      <c r="AD23" s="51">
        <f t="shared" si="21"/>
        <v>0</v>
      </c>
      <c r="AE23" s="88"/>
      <c r="AF23" s="51">
        <f t="shared" si="22"/>
        <v>0</v>
      </c>
      <c r="AG23" s="88"/>
      <c r="AH23" s="51">
        <f t="shared" si="23"/>
        <v>0</v>
      </c>
      <c r="AI23" s="88"/>
      <c r="AJ23" s="51">
        <f t="shared" si="24"/>
        <v>0</v>
      </c>
    </row>
    <row r="24" spans="1:36" ht="15" customHeight="1" thickBot="1">
      <c r="A24" s="111"/>
      <c r="B24" s="112"/>
      <c r="C24" s="56" t="s">
        <v>11</v>
      </c>
      <c r="D24" s="37">
        <f>IF(200&lt;D19,D19,0)</f>
        <v>0</v>
      </c>
      <c r="E24" s="95"/>
      <c r="F24" s="57">
        <f t="shared" si="14"/>
        <v>0</v>
      </c>
      <c r="G24" s="95"/>
      <c r="H24" s="57">
        <f t="shared" si="5"/>
        <v>0</v>
      </c>
      <c r="I24" s="95"/>
      <c r="J24" s="57">
        <f t="shared" si="15"/>
        <v>0</v>
      </c>
      <c r="K24" s="95"/>
      <c r="L24" s="57">
        <f t="shared" si="16"/>
        <v>0</v>
      </c>
      <c r="M24" s="111"/>
      <c r="N24" s="112"/>
      <c r="O24" s="56" t="s">
        <v>11</v>
      </c>
      <c r="P24" s="37">
        <f>IF(200&lt;P19,P19,0)</f>
        <v>0</v>
      </c>
      <c r="Q24" s="95"/>
      <c r="R24" s="57">
        <f t="shared" si="17"/>
        <v>0</v>
      </c>
      <c r="S24" s="95"/>
      <c r="T24" s="57">
        <f t="shared" si="18"/>
        <v>0</v>
      </c>
      <c r="U24" s="95"/>
      <c r="V24" s="57">
        <f t="shared" si="19"/>
        <v>0</v>
      </c>
      <c r="W24" s="95"/>
      <c r="X24" s="57">
        <f t="shared" si="20"/>
        <v>0</v>
      </c>
      <c r="Y24" s="111"/>
      <c r="Z24" s="112"/>
      <c r="AA24" s="56" t="s">
        <v>11</v>
      </c>
      <c r="AB24" s="37">
        <f>IF(200&lt;AB19,AB19,0)</f>
        <v>0</v>
      </c>
      <c r="AC24" s="95"/>
      <c r="AD24" s="57">
        <f t="shared" si="21"/>
        <v>0</v>
      </c>
      <c r="AE24" s="95"/>
      <c r="AF24" s="57">
        <f t="shared" si="22"/>
        <v>0</v>
      </c>
      <c r="AG24" s="95"/>
      <c r="AH24" s="57">
        <f t="shared" si="23"/>
        <v>0</v>
      </c>
      <c r="AI24" s="95"/>
      <c r="AJ24" s="57">
        <f t="shared" si="24"/>
        <v>0</v>
      </c>
    </row>
    <row r="25" spans="1:36" ht="15" customHeight="1">
      <c r="A25" s="58" t="s">
        <v>18</v>
      </c>
      <c r="B25" s="91"/>
      <c r="C25" s="92"/>
      <c r="D25" s="42"/>
      <c r="E25" s="93"/>
      <c r="F25" s="53">
        <f t="shared" si="14"/>
        <v>0</v>
      </c>
      <c r="G25" s="94"/>
      <c r="H25" s="59">
        <f t="shared" si="5"/>
        <v>0</v>
      </c>
      <c r="I25" s="94"/>
      <c r="J25" s="59">
        <f t="shared" si="15"/>
        <v>0</v>
      </c>
      <c r="K25" s="94"/>
      <c r="L25" s="59">
        <f t="shared" si="16"/>
        <v>0</v>
      </c>
      <c r="M25" s="58" t="s">
        <v>18</v>
      </c>
      <c r="N25" s="14">
        <f aca="true" t="shared" si="25" ref="N25:P26">B25</f>
        <v>0</v>
      </c>
      <c r="O25" s="15">
        <f t="shared" si="25"/>
        <v>0</v>
      </c>
      <c r="P25" s="38">
        <f t="shared" si="25"/>
        <v>0</v>
      </c>
      <c r="Q25" s="93"/>
      <c r="R25" s="53">
        <f t="shared" si="17"/>
        <v>0</v>
      </c>
      <c r="S25" s="94"/>
      <c r="T25" s="59">
        <f t="shared" si="18"/>
        <v>0</v>
      </c>
      <c r="U25" s="94"/>
      <c r="V25" s="59">
        <f t="shared" si="19"/>
        <v>0</v>
      </c>
      <c r="W25" s="94"/>
      <c r="X25" s="59">
        <f t="shared" si="20"/>
        <v>0</v>
      </c>
      <c r="Y25" s="58" t="s">
        <v>18</v>
      </c>
      <c r="Z25" s="14">
        <f aca="true" t="shared" si="26" ref="Z25:AB26">B25</f>
        <v>0</v>
      </c>
      <c r="AA25" s="15">
        <f t="shared" si="26"/>
        <v>0</v>
      </c>
      <c r="AB25" s="38">
        <f t="shared" si="26"/>
        <v>0</v>
      </c>
      <c r="AC25" s="93"/>
      <c r="AD25" s="53">
        <f t="shared" si="21"/>
        <v>0</v>
      </c>
      <c r="AE25" s="94"/>
      <c r="AF25" s="59">
        <f t="shared" si="22"/>
        <v>0</v>
      </c>
      <c r="AG25" s="94"/>
      <c r="AH25" s="59">
        <f t="shared" si="23"/>
        <v>0</v>
      </c>
      <c r="AI25" s="94"/>
      <c r="AJ25" s="59">
        <f t="shared" si="24"/>
        <v>0</v>
      </c>
    </row>
    <row r="26" spans="1:36" ht="15" customHeight="1">
      <c r="A26" s="58" t="s">
        <v>18</v>
      </c>
      <c r="B26" s="85" t="s">
        <v>20</v>
      </c>
      <c r="C26" s="86" t="s">
        <v>20</v>
      </c>
      <c r="D26" s="35"/>
      <c r="E26" s="35"/>
      <c r="F26" s="53">
        <f t="shared" si="14"/>
        <v>0</v>
      </c>
      <c r="G26" s="88"/>
      <c r="H26" s="51">
        <f t="shared" si="5"/>
        <v>0</v>
      </c>
      <c r="I26" s="88"/>
      <c r="J26" s="51">
        <f t="shared" si="15"/>
        <v>0</v>
      </c>
      <c r="K26" s="88"/>
      <c r="L26" s="51">
        <f t="shared" si="16"/>
        <v>0</v>
      </c>
      <c r="M26" s="58" t="s">
        <v>18</v>
      </c>
      <c r="N26" s="7" t="str">
        <f t="shared" si="25"/>
        <v> </v>
      </c>
      <c r="O26" s="12" t="str">
        <f t="shared" si="25"/>
        <v> </v>
      </c>
      <c r="P26" s="36">
        <f t="shared" si="25"/>
        <v>0</v>
      </c>
      <c r="Q26" s="88"/>
      <c r="R26" s="53">
        <f t="shared" si="17"/>
        <v>0</v>
      </c>
      <c r="S26" s="88"/>
      <c r="T26" s="51">
        <f t="shared" si="18"/>
        <v>0</v>
      </c>
      <c r="U26" s="88"/>
      <c r="V26" s="51">
        <f t="shared" si="19"/>
        <v>0</v>
      </c>
      <c r="W26" s="88"/>
      <c r="X26" s="51">
        <f t="shared" si="20"/>
        <v>0</v>
      </c>
      <c r="Y26" s="58" t="s">
        <v>18</v>
      </c>
      <c r="Z26" s="7" t="str">
        <f t="shared" si="26"/>
        <v> </v>
      </c>
      <c r="AA26" s="12" t="str">
        <f t="shared" si="26"/>
        <v> </v>
      </c>
      <c r="AB26" s="36">
        <f t="shared" si="26"/>
        <v>0</v>
      </c>
      <c r="AC26" s="106"/>
      <c r="AD26" s="53">
        <f t="shared" si="21"/>
        <v>0</v>
      </c>
      <c r="AE26" s="88"/>
      <c r="AF26" s="51">
        <f t="shared" si="22"/>
        <v>0</v>
      </c>
      <c r="AG26" s="88"/>
      <c r="AH26" s="51">
        <f t="shared" si="23"/>
        <v>0</v>
      </c>
      <c r="AI26" s="88"/>
      <c r="AJ26" s="51">
        <f t="shared" si="24"/>
        <v>0</v>
      </c>
    </row>
    <row r="27" spans="1:36" ht="15" customHeight="1">
      <c r="A27" s="54" t="s">
        <v>18</v>
      </c>
      <c r="B27" s="89" t="s">
        <v>20</v>
      </c>
      <c r="C27" s="55" t="s">
        <v>6</v>
      </c>
      <c r="D27" s="36">
        <f>SUM(D25:D26)</f>
        <v>0</v>
      </c>
      <c r="E27" s="88"/>
      <c r="F27" s="53">
        <f t="shared" si="14"/>
        <v>0</v>
      </c>
      <c r="G27" s="88"/>
      <c r="H27" s="51">
        <f t="shared" si="5"/>
        <v>0</v>
      </c>
      <c r="I27" s="88"/>
      <c r="J27" s="51">
        <f t="shared" si="15"/>
        <v>0</v>
      </c>
      <c r="K27" s="88"/>
      <c r="L27" s="51">
        <f t="shared" si="16"/>
        <v>0</v>
      </c>
      <c r="M27" s="54" t="s">
        <v>18</v>
      </c>
      <c r="N27" s="10" t="str">
        <f>B27</f>
        <v> </v>
      </c>
      <c r="O27" s="55" t="s">
        <v>6</v>
      </c>
      <c r="P27" s="36">
        <f>P26</f>
        <v>0</v>
      </c>
      <c r="Q27" s="88"/>
      <c r="R27" s="53">
        <f t="shared" si="17"/>
        <v>0</v>
      </c>
      <c r="S27" s="88"/>
      <c r="T27" s="51">
        <f t="shared" si="18"/>
        <v>0</v>
      </c>
      <c r="U27" s="88"/>
      <c r="V27" s="51">
        <f t="shared" si="19"/>
        <v>0</v>
      </c>
      <c r="W27" s="88"/>
      <c r="X27" s="51">
        <f t="shared" si="20"/>
        <v>0</v>
      </c>
      <c r="Y27" s="54" t="s">
        <v>18</v>
      </c>
      <c r="Z27" s="10" t="str">
        <f>B27</f>
        <v> </v>
      </c>
      <c r="AA27" s="55" t="s">
        <v>6</v>
      </c>
      <c r="AB27" s="36">
        <f>AB26</f>
        <v>0</v>
      </c>
      <c r="AC27" s="88"/>
      <c r="AD27" s="53">
        <f t="shared" si="21"/>
        <v>0</v>
      </c>
      <c r="AE27" s="88"/>
      <c r="AF27" s="51">
        <f t="shared" si="22"/>
        <v>0</v>
      </c>
      <c r="AG27" s="88"/>
      <c r="AH27" s="51">
        <f t="shared" si="23"/>
        <v>0</v>
      </c>
      <c r="AI27" s="88"/>
      <c r="AJ27" s="51">
        <f t="shared" si="24"/>
        <v>0</v>
      </c>
    </row>
    <row r="28" spans="1:36" ht="15" customHeight="1" thickBot="1">
      <c r="A28" s="111" t="s">
        <v>19</v>
      </c>
      <c r="B28" s="112"/>
      <c r="C28" s="56" t="s">
        <v>7</v>
      </c>
      <c r="D28" s="37">
        <f>SUM(D25:D26)</f>
        <v>0</v>
      </c>
      <c r="E28" s="95"/>
      <c r="F28" s="57">
        <f>(E50-1)*(D28*E28)</f>
        <v>0</v>
      </c>
      <c r="G28" s="95"/>
      <c r="H28" s="57">
        <f>(G50-1)*(D28*G28)</f>
        <v>0</v>
      </c>
      <c r="I28" s="95"/>
      <c r="J28" s="57">
        <f>(I50-1)*(D28*I28)</f>
        <v>0</v>
      </c>
      <c r="K28" s="95"/>
      <c r="L28" s="57">
        <f>(K50-1)*(D28*K28)</f>
        <v>0</v>
      </c>
      <c r="M28" s="111" t="s">
        <v>19</v>
      </c>
      <c r="N28" s="112"/>
      <c r="O28" s="56" t="s">
        <v>7</v>
      </c>
      <c r="P28" s="37">
        <f>P26</f>
        <v>0</v>
      </c>
      <c r="Q28" s="95"/>
      <c r="R28" s="57">
        <f>(Q50-1)*(P28*Q28)</f>
        <v>0</v>
      </c>
      <c r="S28" s="95"/>
      <c r="T28" s="57">
        <f>(S50-1)*(P28*S28)</f>
        <v>0</v>
      </c>
      <c r="U28" s="95"/>
      <c r="V28" s="57">
        <f>(U50-1)*(P28*U28)</f>
        <v>0</v>
      </c>
      <c r="W28" s="95"/>
      <c r="X28" s="57">
        <f>(W50-1)*(P28*W28)</f>
        <v>0</v>
      </c>
      <c r="Y28" s="111" t="s">
        <v>19</v>
      </c>
      <c r="Z28" s="112"/>
      <c r="AA28" s="56" t="s">
        <v>7</v>
      </c>
      <c r="AB28" s="37">
        <f>AB26</f>
        <v>0</v>
      </c>
      <c r="AC28" s="95"/>
      <c r="AD28" s="57">
        <f>(AC50-1)*(AB28*AC28)</f>
        <v>0</v>
      </c>
      <c r="AE28" s="95"/>
      <c r="AF28" s="57">
        <f>(AE50-1)*(AB28*AE28)</f>
        <v>0</v>
      </c>
      <c r="AG28" s="95"/>
      <c r="AH28" s="57">
        <f>(AG50-1)*(AB28*AG28)</f>
        <v>0</v>
      </c>
      <c r="AI28" s="95"/>
      <c r="AJ28" s="57">
        <f>(AI50-1)*(AB28*AI28)</f>
        <v>0</v>
      </c>
    </row>
    <row r="29" spans="1:36" ht="15" customHeight="1">
      <c r="A29" s="60" t="s">
        <v>18</v>
      </c>
      <c r="B29" s="102" t="s">
        <v>20</v>
      </c>
      <c r="C29" s="103" t="s">
        <v>20</v>
      </c>
      <c r="D29" s="39"/>
      <c r="E29" s="96"/>
      <c r="F29" s="59">
        <f aca="true" t="shared" si="27" ref="F29:F45">D29*E29</f>
        <v>0</v>
      </c>
      <c r="G29" s="96"/>
      <c r="H29" s="59">
        <f t="shared" si="5"/>
        <v>0</v>
      </c>
      <c r="I29" s="96"/>
      <c r="J29" s="59">
        <f aca="true" t="shared" si="28" ref="J29:J45">D29*I29</f>
        <v>0</v>
      </c>
      <c r="K29" s="96"/>
      <c r="L29" s="59">
        <f aca="true" t="shared" si="29" ref="L29:L45">D29*K29</f>
        <v>0</v>
      </c>
      <c r="M29" s="60" t="s">
        <v>18</v>
      </c>
      <c r="N29" s="16" t="str">
        <f>B29</f>
        <v> </v>
      </c>
      <c r="O29" s="17" t="str">
        <f>C29</f>
        <v> </v>
      </c>
      <c r="P29" s="61">
        <f>D29</f>
        <v>0</v>
      </c>
      <c r="Q29" s="96"/>
      <c r="R29" s="59">
        <f aca="true" t="shared" si="30" ref="R29:R45">P29*Q29</f>
        <v>0</v>
      </c>
      <c r="S29" s="96"/>
      <c r="T29" s="59">
        <f aca="true" t="shared" si="31" ref="T29:T45">P29*S29</f>
        <v>0</v>
      </c>
      <c r="U29" s="96"/>
      <c r="V29" s="59">
        <f aca="true" t="shared" si="32" ref="V29:V45">P29*U29</f>
        <v>0</v>
      </c>
      <c r="W29" s="96"/>
      <c r="X29" s="59">
        <f aca="true" t="shared" si="33" ref="X29:X45">P29*W29</f>
        <v>0</v>
      </c>
      <c r="Y29" s="60" t="s">
        <v>18</v>
      </c>
      <c r="Z29" s="16" t="str">
        <f>B29</f>
        <v> </v>
      </c>
      <c r="AA29" s="17" t="str">
        <f>C29</f>
        <v> </v>
      </c>
      <c r="AB29" s="61">
        <f>D29</f>
        <v>0</v>
      </c>
      <c r="AC29" s="96"/>
      <c r="AD29" s="59">
        <f aca="true" t="shared" si="34" ref="AD29:AD45">AB29*AC29</f>
        <v>0</v>
      </c>
      <c r="AE29" s="96"/>
      <c r="AF29" s="59">
        <f aca="true" t="shared" si="35" ref="AF29:AF45">AB29*AE29</f>
        <v>0</v>
      </c>
      <c r="AG29" s="96"/>
      <c r="AH29" s="59">
        <f aca="true" t="shared" si="36" ref="AH29:AH45">AB29*AG29</f>
        <v>0</v>
      </c>
      <c r="AI29" s="96"/>
      <c r="AJ29" s="59">
        <f aca="true" t="shared" si="37" ref="AJ29:AJ45">AB29*AI29</f>
        <v>0</v>
      </c>
    </row>
    <row r="30" spans="1:36" ht="15" customHeight="1">
      <c r="A30" s="116" t="s">
        <v>20</v>
      </c>
      <c r="B30" s="117"/>
      <c r="C30" s="62" t="s">
        <v>25</v>
      </c>
      <c r="D30" s="35"/>
      <c r="E30" s="88"/>
      <c r="F30" s="51">
        <f t="shared" si="27"/>
        <v>0</v>
      </c>
      <c r="G30" s="88"/>
      <c r="H30" s="51">
        <f t="shared" si="5"/>
        <v>0</v>
      </c>
      <c r="I30" s="88"/>
      <c r="J30" s="51">
        <f t="shared" si="28"/>
        <v>0</v>
      </c>
      <c r="K30" s="88"/>
      <c r="L30" s="51">
        <f t="shared" si="29"/>
        <v>0</v>
      </c>
      <c r="M30" s="116" t="s">
        <v>20</v>
      </c>
      <c r="N30" s="117"/>
      <c r="O30" s="62" t="s">
        <v>25</v>
      </c>
      <c r="P30" s="36">
        <f aca="true" t="shared" si="38" ref="P30:P45">D30</f>
        <v>0</v>
      </c>
      <c r="Q30" s="88"/>
      <c r="R30" s="51">
        <f t="shared" si="30"/>
        <v>0</v>
      </c>
      <c r="S30" s="88"/>
      <c r="T30" s="51">
        <f t="shared" si="31"/>
        <v>0</v>
      </c>
      <c r="U30" s="88"/>
      <c r="V30" s="51">
        <f t="shared" si="32"/>
        <v>0</v>
      </c>
      <c r="W30" s="88"/>
      <c r="X30" s="51">
        <f t="shared" si="33"/>
        <v>0</v>
      </c>
      <c r="Y30" s="116" t="s">
        <v>20</v>
      </c>
      <c r="Z30" s="117"/>
      <c r="AA30" s="62" t="s">
        <v>25</v>
      </c>
      <c r="AB30" s="36">
        <f aca="true" t="shared" si="39" ref="AB30:AB45">D30</f>
        <v>0</v>
      </c>
      <c r="AC30" s="88"/>
      <c r="AD30" s="51">
        <f t="shared" si="34"/>
        <v>0</v>
      </c>
      <c r="AE30" s="88"/>
      <c r="AF30" s="51">
        <f t="shared" si="35"/>
        <v>0</v>
      </c>
      <c r="AG30" s="88"/>
      <c r="AH30" s="51">
        <f t="shared" si="36"/>
        <v>0</v>
      </c>
      <c r="AI30" s="88"/>
      <c r="AJ30" s="51">
        <f t="shared" si="37"/>
        <v>0</v>
      </c>
    </row>
    <row r="31" spans="1:36" ht="15" customHeight="1">
      <c r="A31" s="118"/>
      <c r="B31" s="119"/>
      <c r="C31" s="62" t="s">
        <v>26</v>
      </c>
      <c r="D31" s="35"/>
      <c r="E31" s="88"/>
      <c r="F31" s="51">
        <f t="shared" si="27"/>
        <v>0</v>
      </c>
      <c r="G31" s="88"/>
      <c r="H31" s="51">
        <f t="shared" si="5"/>
        <v>0</v>
      </c>
      <c r="I31" s="88"/>
      <c r="J31" s="51">
        <f t="shared" si="28"/>
        <v>0</v>
      </c>
      <c r="K31" s="88"/>
      <c r="L31" s="51">
        <f t="shared" si="29"/>
        <v>0</v>
      </c>
      <c r="M31" s="118"/>
      <c r="N31" s="119"/>
      <c r="O31" s="62" t="s">
        <v>26</v>
      </c>
      <c r="P31" s="36">
        <f t="shared" si="38"/>
        <v>0</v>
      </c>
      <c r="Q31" s="88"/>
      <c r="R31" s="51">
        <f t="shared" si="30"/>
        <v>0</v>
      </c>
      <c r="S31" s="88"/>
      <c r="T31" s="51">
        <f t="shared" si="31"/>
        <v>0</v>
      </c>
      <c r="U31" s="88"/>
      <c r="V31" s="51">
        <f t="shared" si="32"/>
        <v>0</v>
      </c>
      <c r="W31" s="88"/>
      <c r="X31" s="51">
        <f t="shared" si="33"/>
        <v>0</v>
      </c>
      <c r="Y31" s="118"/>
      <c r="Z31" s="119"/>
      <c r="AA31" s="62" t="s">
        <v>26</v>
      </c>
      <c r="AB31" s="36">
        <f t="shared" si="39"/>
        <v>0</v>
      </c>
      <c r="AC31" s="88"/>
      <c r="AD31" s="51">
        <f t="shared" si="34"/>
        <v>0</v>
      </c>
      <c r="AE31" s="88"/>
      <c r="AF31" s="51">
        <f t="shared" si="35"/>
        <v>0</v>
      </c>
      <c r="AG31" s="88"/>
      <c r="AH31" s="51">
        <f t="shared" si="36"/>
        <v>0</v>
      </c>
      <c r="AI31" s="88"/>
      <c r="AJ31" s="51">
        <f t="shared" si="37"/>
        <v>0</v>
      </c>
    </row>
    <row r="32" spans="1:36" ht="15" customHeight="1">
      <c r="A32" s="8" t="s">
        <v>18</v>
      </c>
      <c r="B32" s="90" t="s">
        <v>20</v>
      </c>
      <c r="C32" s="62" t="s">
        <v>27</v>
      </c>
      <c r="D32" s="35"/>
      <c r="E32" s="88"/>
      <c r="F32" s="51">
        <f t="shared" si="27"/>
        <v>0</v>
      </c>
      <c r="G32" s="88"/>
      <c r="H32" s="51">
        <f t="shared" si="5"/>
        <v>0</v>
      </c>
      <c r="I32" s="88"/>
      <c r="J32" s="51">
        <f t="shared" si="28"/>
        <v>0</v>
      </c>
      <c r="K32" s="88"/>
      <c r="L32" s="51">
        <f t="shared" si="29"/>
        <v>0</v>
      </c>
      <c r="M32" s="8" t="s">
        <v>18</v>
      </c>
      <c r="N32" s="13" t="str">
        <f>B32</f>
        <v> </v>
      </c>
      <c r="O32" s="62" t="s">
        <v>27</v>
      </c>
      <c r="P32" s="36">
        <f t="shared" si="38"/>
        <v>0</v>
      </c>
      <c r="Q32" s="88"/>
      <c r="R32" s="51">
        <f t="shared" si="30"/>
        <v>0</v>
      </c>
      <c r="S32" s="88"/>
      <c r="T32" s="51">
        <f t="shared" si="31"/>
        <v>0</v>
      </c>
      <c r="U32" s="88"/>
      <c r="V32" s="51">
        <f t="shared" si="32"/>
        <v>0</v>
      </c>
      <c r="W32" s="88"/>
      <c r="X32" s="51">
        <f t="shared" si="33"/>
        <v>0</v>
      </c>
      <c r="Y32" s="8" t="s">
        <v>18</v>
      </c>
      <c r="Z32" s="13" t="str">
        <f>B32</f>
        <v> </v>
      </c>
      <c r="AA32" s="62" t="s">
        <v>27</v>
      </c>
      <c r="AB32" s="36">
        <f t="shared" si="39"/>
        <v>0</v>
      </c>
      <c r="AC32" s="88"/>
      <c r="AD32" s="51">
        <f t="shared" si="34"/>
        <v>0</v>
      </c>
      <c r="AE32" s="88"/>
      <c r="AF32" s="51">
        <f t="shared" si="35"/>
        <v>0</v>
      </c>
      <c r="AG32" s="88"/>
      <c r="AH32" s="51">
        <f t="shared" si="36"/>
        <v>0</v>
      </c>
      <c r="AI32" s="88"/>
      <c r="AJ32" s="51">
        <f t="shared" si="37"/>
        <v>0</v>
      </c>
    </row>
    <row r="33" spans="1:36" ht="15" customHeight="1">
      <c r="A33" s="159"/>
      <c r="B33" s="160"/>
      <c r="C33" s="63" t="s">
        <v>28</v>
      </c>
      <c r="D33" s="40"/>
      <c r="E33" s="97"/>
      <c r="F33" s="65">
        <f t="shared" si="27"/>
        <v>0</v>
      </c>
      <c r="G33" s="97"/>
      <c r="H33" s="51">
        <f t="shared" si="5"/>
        <v>0</v>
      </c>
      <c r="I33" s="97"/>
      <c r="J33" s="51">
        <f t="shared" si="28"/>
        <v>0</v>
      </c>
      <c r="K33" s="97"/>
      <c r="L33" s="51">
        <f t="shared" si="29"/>
        <v>0</v>
      </c>
      <c r="M33" s="109">
        <f>A33</f>
        <v>0</v>
      </c>
      <c r="N33" s="110"/>
      <c r="O33" s="63" t="s">
        <v>28</v>
      </c>
      <c r="P33" s="64">
        <f t="shared" si="38"/>
        <v>0</v>
      </c>
      <c r="Q33" s="97"/>
      <c r="R33" s="65">
        <f t="shared" si="30"/>
        <v>0</v>
      </c>
      <c r="S33" s="97"/>
      <c r="T33" s="51">
        <f t="shared" si="31"/>
        <v>0</v>
      </c>
      <c r="U33" s="97"/>
      <c r="V33" s="51">
        <f t="shared" si="32"/>
        <v>0</v>
      </c>
      <c r="W33" s="97"/>
      <c r="X33" s="51">
        <f t="shared" si="33"/>
        <v>0</v>
      </c>
      <c r="Y33" s="109">
        <f>A33</f>
        <v>0</v>
      </c>
      <c r="Z33" s="110"/>
      <c r="AA33" s="63" t="s">
        <v>28</v>
      </c>
      <c r="AB33" s="64">
        <f t="shared" si="39"/>
        <v>0</v>
      </c>
      <c r="AC33" s="97"/>
      <c r="AD33" s="65">
        <f t="shared" si="34"/>
        <v>0</v>
      </c>
      <c r="AE33" s="97"/>
      <c r="AF33" s="51">
        <f t="shared" si="35"/>
        <v>0</v>
      </c>
      <c r="AG33" s="97"/>
      <c r="AH33" s="51">
        <f t="shared" si="36"/>
        <v>0</v>
      </c>
      <c r="AI33" s="97"/>
      <c r="AJ33" s="51">
        <f t="shared" si="37"/>
        <v>0</v>
      </c>
    </row>
    <row r="34" spans="1:36" ht="15" customHeight="1">
      <c r="A34" s="109"/>
      <c r="B34" s="110"/>
      <c r="C34" s="63" t="s">
        <v>29</v>
      </c>
      <c r="D34" s="40"/>
      <c r="E34" s="97"/>
      <c r="F34" s="65">
        <f t="shared" si="27"/>
        <v>0</v>
      </c>
      <c r="G34" s="97"/>
      <c r="H34" s="51">
        <f t="shared" si="5"/>
        <v>0</v>
      </c>
      <c r="I34" s="97"/>
      <c r="J34" s="51">
        <f t="shared" si="28"/>
        <v>0</v>
      </c>
      <c r="K34" s="97"/>
      <c r="L34" s="51">
        <f t="shared" si="29"/>
        <v>0</v>
      </c>
      <c r="M34" s="109"/>
      <c r="N34" s="110"/>
      <c r="O34" s="63" t="s">
        <v>29</v>
      </c>
      <c r="P34" s="64">
        <f t="shared" si="38"/>
        <v>0</v>
      </c>
      <c r="Q34" s="97"/>
      <c r="R34" s="65">
        <f t="shared" si="30"/>
        <v>0</v>
      </c>
      <c r="S34" s="97"/>
      <c r="T34" s="51">
        <f t="shared" si="31"/>
        <v>0</v>
      </c>
      <c r="U34" s="97"/>
      <c r="V34" s="51">
        <f t="shared" si="32"/>
        <v>0</v>
      </c>
      <c r="W34" s="97"/>
      <c r="X34" s="51">
        <f t="shared" si="33"/>
        <v>0</v>
      </c>
      <c r="Y34" s="109"/>
      <c r="Z34" s="110"/>
      <c r="AA34" s="63" t="s">
        <v>29</v>
      </c>
      <c r="AB34" s="64">
        <f t="shared" si="39"/>
        <v>0</v>
      </c>
      <c r="AC34" s="97"/>
      <c r="AD34" s="65">
        <f t="shared" si="34"/>
        <v>0</v>
      </c>
      <c r="AE34" s="97"/>
      <c r="AF34" s="51">
        <f t="shared" si="35"/>
        <v>0</v>
      </c>
      <c r="AG34" s="97"/>
      <c r="AH34" s="51">
        <f t="shared" si="36"/>
        <v>0</v>
      </c>
      <c r="AI34" s="97"/>
      <c r="AJ34" s="51">
        <f t="shared" si="37"/>
        <v>0</v>
      </c>
    </row>
    <row r="35" spans="1:36" ht="15" customHeight="1" thickBot="1">
      <c r="A35" s="111"/>
      <c r="B35" s="112"/>
      <c r="C35" s="66" t="s">
        <v>30</v>
      </c>
      <c r="D35" s="41"/>
      <c r="E35" s="95"/>
      <c r="F35" s="57">
        <f t="shared" si="27"/>
        <v>0</v>
      </c>
      <c r="G35" s="95"/>
      <c r="H35" s="57">
        <f t="shared" si="5"/>
        <v>0</v>
      </c>
      <c r="I35" s="95"/>
      <c r="J35" s="57">
        <f t="shared" si="28"/>
        <v>0</v>
      </c>
      <c r="K35" s="95"/>
      <c r="L35" s="57">
        <f t="shared" si="29"/>
        <v>0</v>
      </c>
      <c r="M35" s="111"/>
      <c r="N35" s="112"/>
      <c r="O35" s="66" t="s">
        <v>30</v>
      </c>
      <c r="P35" s="37">
        <f t="shared" si="38"/>
        <v>0</v>
      </c>
      <c r="Q35" s="95"/>
      <c r="R35" s="57">
        <f t="shared" si="30"/>
        <v>0</v>
      </c>
      <c r="S35" s="95"/>
      <c r="T35" s="57">
        <f t="shared" si="31"/>
        <v>0</v>
      </c>
      <c r="U35" s="95"/>
      <c r="V35" s="57">
        <f t="shared" si="32"/>
        <v>0</v>
      </c>
      <c r="W35" s="95"/>
      <c r="X35" s="57">
        <f t="shared" si="33"/>
        <v>0</v>
      </c>
      <c r="Y35" s="111"/>
      <c r="Z35" s="112"/>
      <c r="AA35" s="66" t="s">
        <v>30</v>
      </c>
      <c r="AB35" s="37">
        <f t="shared" si="39"/>
        <v>0</v>
      </c>
      <c r="AC35" s="95"/>
      <c r="AD35" s="57">
        <f t="shared" si="34"/>
        <v>0</v>
      </c>
      <c r="AE35" s="95"/>
      <c r="AF35" s="57">
        <f t="shared" si="35"/>
        <v>0</v>
      </c>
      <c r="AG35" s="95"/>
      <c r="AH35" s="57">
        <f t="shared" si="36"/>
        <v>0</v>
      </c>
      <c r="AI35" s="95"/>
      <c r="AJ35" s="57">
        <f t="shared" si="37"/>
        <v>0</v>
      </c>
    </row>
    <row r="36" spans="1:36" ht="15" customHeight="1">
      <c r="A36" s="52" t="s">
        <v>18</v>
      </c>
      <c r="B36" s="98" t="s">
        <v>20</v>
      </c>
      <c r="C36" s="86" t="s">
        <v>20</v>
      </c>
      <c r="D36" s="35"/>
      <c r="E36" s="23"/>
      <c r="F36" s="51">
        <f t="shared" si="27"/>
        <v>0</v>
      </c>
      <c r="G36" s="23"/>
      <c r="H36" s="59">
        <f t="shared" si="5"/>
        <v>0</v>
      </c>
      <c r="I36" s="23"/>
      <c r="J36" s="59">
        <f t="shared" si="28"/>
        <v>0</v>
      </c>
      <c r="K36" s="23"/>
      <c r="L36" s="59">
        <f t="shared" si="29"/>
        <v>0</v>
      </c>
      <c r="M36" s="52" t="s">
        <v>18</v>
      </c>
      <c r="N36" s="19" t="str">
        <f aca="true" t="shared" si="40" ref="N36:O43">B36</f>
        <v> </v>
      </c>
      <c r="O36" s="12" t="str">
        <f t="shared" si="40"/>
        <v> </v>
      </c>
      <c r="P36" s="36">
        <f t="shared" si="38"/>
        <v>0</v>
      </c>
      <c r="Q36" s="23"/>
      <c r="R36" s="51">
        <f t="shared" si="30"/>
        <v>0</v>
      </c>
      <c r="S36" s="23"/>
      <c r="T36" s="59">
        <f t="shared" si="31"/>
        <v>0</v>
      </c>
      <c r="U36" s="23"/>
      <c r="V36" s="59">
        <f t="shared" si="32"/>
        <v>0</v>
      </c>
      <c r="W36" s="23"/>
      <c r="X36" s="59">
        <f t="shared" si="33"/>
        <v>0</v>
      </c>
      <c r="Y36" s="52" t="s">
        <v>18</v>
      </c>
      <c r="Z36" s="19" t="str">
        <f>B36</f>
        <v> </v>
      </c>
      <c r="AA36" s="12" t="str">
        <f>C36</f>
        <v> </v>
      </c>
      <c r="AB36" s="36">
        <f t="shared" si="39"/>
        <v>0</v>
      </c>
      <c r="AC36" s="88"/>
      <c r="AD36" s="51">
        <f t="shared" si="34"/>
        <v>0</v>
      </c>
      <c r="AE36" s="23"/>
      <c r="AF36" s="59">
        <f t="shared" si="35"/>
        <v>0</v>
      </c>
      <c r="AG36" s="23"/>
      <c r="AH36" s="59">
        <f t="shared" si="36"/>
        <v>0</v>
      </c>
      <c r="AI36" s="23"/>
      <c r="AJ36" s="59">
        <f t="shared" si="37"/>
        <v>0</v>
      </c>
    </row>
    <row r="37" spans="1:36" ht="15" customHeight="1">
      <c r="A37" s="52" t="s">
        <v>18</v>
      </c>
      <c r="B37" s="98" t="s">
        <v>20</v>
      </c>
      <c r="C37" s="86" t="s">
        <v>20</v>
      </c>
      <c r="D37" s="35"/>
      <c r="E37" s="88"/>
      <c r="F37" s="51">
        <f t="shared" si="27"/>
        <v>0</v>
      </c>
      <c r="G37" s="88"/>
      <c r="H37" s="51">
        <f t="shared" si="5"/>
        <v>0</v>
      </c>
      <c r="I37" s="88"/>
      <c r="J37" s="51">
        <f t="shared" si="28"/>
        <v>0</v>
      </c>
      <c r="K37" s="88"/>
      <c r="L37" s="51">
        <f t="shared" si="29"/>
        <v>0</v>
      </c>
      <c r="M37" s="52" t="s">
        <v>18</v>
      </c>
      <c r="N37" s="19" t="str">
        <f t="shared" si="40"/>
        <v> </v>
      </c>
      <c r="O37" s="12" t="str">
        <f t="shared" si="40"/>
        <v> </v>
      </c>
      <c r="P37" s="36">
        <f t="shared" si="38"/>
        <v>0</v>
      </c>
      <c r="Q37" s="88"/>
      <c r="R37" s="51">
        <f t="shared" si="30"/>
        <v>0</v>
      </c>
      <c r="S37" s="88"/>
      <c r="T37" s="51">
        <f t="shared" si="31"/>
        <v>0</v>
      </c>
      <c r="U37" s="88"/>
      <c r="V37" s="51">
        <f t="shared" si="32"/>
        <v>0</v>
      </c>
      <c r="W37" s="88"/>
      <c r="X37" s="51">
        <f t="shared" si="33"/>
        <v>0</v>
      </c>
      <c r="Y37" s="52" t="s">
        <v>18</v>
      </c>
      <c r="Z37" s="19" t="str">
        <f>B27</f>
        <v> </v>
      </c>
      <c r="AA37" s="12" t="str">
        <f aca="true" t="shared" si="41" ref="AA37:AA43">C37</f>
        <v> </v>
      </c>
      <c r="AB37" s="36">
        <f t="shared" si="39"/>
        <v>0</v>
      </c>
      <c r="AC37" s="88"/>
      <c r="AD37" s="51">
        <f t="shared" si="34"/>
        <v>0</v>
      </c>
      <c r="AE37" s="88"/>
      <c r="AF37" s="51">
        <f t="shared" si="35"/>
        <v>0</v>
      </c>
      <c r="AG37" s="88"/>
      <c r="AH37" s="51">
        <f t="shared" si="36"/>
        <v>0</v>
      </c>
      <c r="AI37" s="88"/>
      <c r="AJ37" s="51">
        <f t="shared" si="37"/>
        <v>0</v>
      </c>
    </row>
    <row r="38" spans="1:36" ht="15" customHeight="1">
      <c r="A38" s="52" t="s">
        <v>18</v>
      </c>
      <c r="B38" s="98" t="s">
        <v>20</v>
      </c>
      <c r="C38" s="86" t="s">
        <v>20</v>
      </c>
      <c r="D38" s="35"/>
      <c r="E38" s="88"/>
      <c r="F38" s="51">
        <f t="shared" si="27"/>
        <v>0</v>
      </c>
      <c r="G38" s="88"/>
      <c r="H38" s="51">
        <f t="shared" si="5"/>
        <v>0</v>
      </c>
      <c r="I38" s="88"/>
      <c r="J38" s="51">
        <f t="shared" si="28"/>
        <v>0</v>
      </c>
      <c r="K38" s="88"/>
      <c r="L38" s="51">
        <f t="shared" si="29"/>
        <v>0</v>
      </c>
      <c r="M38" s="52" t="s">
        <v>18</v>
      </c>
      <c r="N38" s="19" t="str">
        <f t="shared" si="40"/>
        <v> </v>
      </c>
      <c r="O38" s="12" t="str">
        <f t="shared" si="40"/>
        <v> </v>
      </c>
      <c r="P38" s="36">
        <f t="shared" si="38"/>
        <v>0</v>
      </c>
      <c r="Q38" s="88"/>
      <c r="R38" s="51">
        <f t="shared" si="30"/>
        <v>0</v>
      </c>
      <c r="S38" s="88"/>
      <c r="T38" s="51">
        <f t="shared" si="31"/>
        <v>0</v>
      </c>
      <c r="U38" s="88"/>
      <c r="V38" s="51">
        <f t="shared" si="32"/>
        <v>0</v>
      </c>
      <c r="W38" s="88"/>
      <c r="X38" s="51">
        <f t="shared" si="33"/>
        <v>0</v>
      </c>
      <c r="Y38" s="52" t="s">
        <v>18</v>
      </c>
      <c r="Z38" s="19" t="str">
        <f aca="true" t="shared" si="42" ref="Z38:Z44">B38</f>
        <v> </v>
      </c>
      <c r="AA38" s="12" t="str">
        <f t="shared" si="41"/>
        <v> </v>
      </c>
      <c r="AB38" s="36">
        <f t="shared" si="39"/>
        <v>0</v>
      </c>
      <c r="AC38" s="88"/>
      <c r="AD38" s="51">
        <f t="shared" si="34"/>
        <v>0</v>
      </c>
      <c r="AE38" s="88"/>
      <c r="AF38" s="51">
        <f t="shared" si="35"/>
        <v>0</v>
      </c>
      <c r="AG38" s="88"/>
      <c r="AH38" s="51">
        <f t="shared" si="36"/>
        <v>0</v>
      </c>
      <c r="AI38" s="88"/>
      <c r="AJ38" s="51">
        <f t="shared" si="37"/>
        <v>0</v>
      </c>
    </row>
    <row r="39" spans="1:36" ht="15" customHeight="1">
      <c r="A39" s="52" t="s">
        <v>18</v>
      </c>
      <c r="B39" s="98" t="s">
        <v>20</v>
      </c>
      <c r="C39" s="86" t="s">
        <v>20</v>
      </c>
      <c r="D39" s="35"/>
      <c r="E39" s="88"/>
      <c r="F39" s="51">
        <f t="shared" si="27"/>
        <v>0</v>
      </c>
      <c r="G39" s="88"/>
      <c r="H39" s="51">
        <f t="shared" si="5"/>
        <v>0</v>
      </c>
      <c r="I39" s="88"/>
      <c r="J39" s="51">
        <f t="shared" si="28"/>
        <v>0</v>
      </c>
      <c r="K39" s="88"/>
      <c r="L39" s="51">
        <f t="shared" si="29"/>
        <v>0</v>
      </c>
      <c r="M39" s="52" t="s">
        <v>18</v>
      </c>
      <c r="N39" s="19" t="str">
        <f t="shared" si="40"/>
        <v> </v>
      </c>
      <c r="O39" s="12" t="str">
        <f t="shared" si="40"/>
        <v> </v>
      </c>
      <c r="P39" s="36">
        <f t="shared" si="38"/>
        <v>0</v>
      </c>
      <c r="Q39" s="88"/>
      <c r="R39" s="51">
        <f t="shared" si="30"/>
        <v>0</v>
      </c>
      <c r="S39" s="88"/>
      <c r="T39" s="51">
        <f t="shared" si="31"/>
        <v>0</v>
      </c>
      <c r="U39" s="88"/>
      <c r="V39" s="51">
        <f t="shared" si="32"/>
        <v>0</v>
      </c>
      <c r="W39" s="88"/>
      <c r="X39" s="51">
        <f t="shared" si="33"/>
        <v>0</v>
      </c>
      <c r="Y39" s="52" t="s">
        <v>18</v>
      </c>
      <c r="Z39" s="19" t="str">
        <f t="shared" si="42"/>
        <v> </v>
      </c>
      <c r="AA39" s="12" t="str">
        <f t="shared" si="41"/>
        <v> </v>
      </c>
      <c r="AB39" s="36">
        <f t="shared" si="39"/>
        <v>0</v>
      </c>
      <c r="AC39" s="88"/>
      <c r="AD39" s="51">
        <f t="shared" si="34"/>
        <v>0</v>
      </c>
      <c r="AE39" s="88"/>
      <c r="AF39" s="51">
        <f t="shared" si="35"/>
        <v>0</v>
      </c>
      <c r="AG39" s="88"/>
      <c r="AH39" s="51">
        <f t="shared" si="36"/>
        <v>0</v>
      </c>
      <c r="AI39" s="88"/>
      <c r="AJ39" s="51">
        <f t="shared" si="37"/>
        <v>0</v>
      </c>
    </row>
    <row r="40" spans="1:36" ht="15" customHeight="1">
      <c r="A40" s="52" t="s">
        <v>18</v>
      </c>
      <c r="B40" s="98" t="s">
        <v>20</v>
      </c>
      <c r="C40" s="86" t="s">
        <v>20</v>
      </c>
      <c r="D40" s="35"/>
      <c r="E40" s="88"/>
      <c r="F40" s="51">
        <f t="shared" si="27"/>
        <v>0</v>
      </c>
      <c r="G40" s="88"/>
      <c r="H40" s="51">
        <f t="shared" si="5"/>
        <v>0</v>
      </c>
      <c r="I40" s="88"/>
      <c r="J40" s="51">
        <f t="shared" si="28"/>
        <v>0</v>
      </c>
      <c r="K40" s="88"/>
      <c r="L40" s="51">
        <f t="shared" si="29"/>
        <v>0</v>
      </c>
      <c r="M40" s="52" t="s">
        <v>18</v>
      </c>
      <c r="N40" s="19" t="str">
        <f t="shared" si="40"/>
        <v> </v>
      </c>
      <c r="O40" s="12" t="str">
        <f t="shared" si="40"/>
        <v> </v>
      </c>
      <c r="P40" s="36">
        <f t="shared" si="38"/>
        <v>0</v>
      </c>
      <c r="Q40" s="88"/>
      <c r="R40" s="51">
        <f t="shared" si="30"/>
        <v>0</v>
      </c>
      <c r="S40" s="88"/>
      <c r="T40" s="51">
        <f t="shared" si="31"/>
        <v>0</v>
      </c>
      <c r="U40" s="88"/>
      <c r="V40" s="51">
        <f t="shared" si="32"/>
        <v>0</v>
      </c>
      <c r="W40" s="88"/>
      <c r="X40" s="51">
        <f t="shared" si="33"/>
        <v>0</v>
      </c>
      <c r="Y40" s="52" t="s">
        <v>18</v>
      </c>
      <c r="Z40" s="19" t="str">
        <f t="shared" si="42"/>
        <v> </v>
      </c>
      <c r="AA40" s="12" t="str">
        <f t="shared" si="41"/>
        <v> </v>
      </c>
      <c r="AB40" s="36">
        <f t="shared" si="39"/>
        <v>0</v>
      </c>
      <c r="AC40" s="88"/>
      <c r="AD40" s="51">
        <f t="shared" si="34"/>
        <v>0</v>
      </c>
      <c r="AE40" s="88"/>
      <c r="AF40" s="51">
        <f t="shared" si="35"/>
        <v>0</v>
      </c>
      <c r="AG40" s="88"/>
      <c r="AH40" s="51">
        <f t="shared" si="36"/>
        <v>0</v>
      </c>
      <c r="AI40" s="88"/>
      <c r="AJ40" s="51">
        <f t="shared" si="37"/>
        <v>0</v>
      </c>
    </row>
    <row r="41" spans="1:36" ht="15" customHeight="1">
      <c r="A41" s="52" t="s">
        <v>18</v>
      </c>
      <c r="B41" s="98" t="s">
        <v>20</v>
      </c>
      <c r="C41" s="86" t="s">
        <v>20</v>
      </c>
      <c r="D41" s="35"/>
      <c r="E41" s="88"/>
      <c r="F41" s="51">
        <f t="shared" si="27"/>
        <v>0</v>
      </c>
      <c r="G41" s="88"/>
      <c r="H41" s="51">
        <f t="shared" si="5"/>
        <v>0</v>
      </c>
      <c r="I41" s="88"/>
      <c r="J41" s="51">
        <f t="shared" si="28"/>
        <v>0</v>
      </c>
      <c r="K41" s="88"/>
      <c r="L41" s="51">
        <f t="shared" si="29"/>
        <v>0</v>
      </c>
      <c r="M41" s="52" t="s">
        <v>18</v>
      </c>
      <c r="N41" s="19" t="str">
        <f t="shared" si="40"/>
        <v> </v>
      </c>
      <c r="O41" s="12" t="str">
        <f t="shared" si="40"/>
        <v> </v>
      </c>
      <c r="P41" s="36">
        <f t="shared" si="38"/>
        <v>0</v>
      </c>
      <c r="Q41" s="88"/>
      <c r="R41" s="51">
        <f t="shared" si="30"/>
        <v>0</v>
      </c>
      <c r="S41" s="88"/>
      <c r="T41" s="51">
        <f t="shared" si="31"/>
        <v>0</v>
      </c>
      <c r="U41" s="88"/>
      <c r="V41" s="51">
        <f t="shared" si="32"/>
        <v>0</v>
      </c>
      <c r="W41" s="88"/>
      <c r="X41" s="51">
        <f t="shared" si="33"/>
        <v>0</v>
      </c>
      <c r="Y41" s="52" t="s">
        <v>18</v>
      </c>
      <c r="Z41" s="19" t="str">
        <f t="shared" si="42"/>
        <v> </v>
      </c>
      <c r="AA41" s="12" t="str">
        <f t="shared" si="41"/>
        <v> </v>
      </c>
      <c r="AB41" s="36">
        <f t="shared" si="39"/>
        <v>0</v>
      </c>
      <c r="AC41" s="88"/>
      <c r="AD41" s="51">
        <f t="shared" si="34"/>
        <v>0</v>
      </c>
      <c r="AE41" s="88"/>
      <c r="AF41" s="51">
        <f t="shared" si="35"/>
        <v>0</v>
      </c>
      <c r="AG41" s="88"/>
      <c r="AH41" s="51">
        <f t="shared" si="36"/>
        <v>0</v>
      </c>
      <c r="AI41" s="88"/>
      <c r="AJ41" s="51">
        <f t="shared" si="37"/>
        <v>0</v>
      </c>
    </row>
    <row r="42" spans="1:36" ht="15" customHeight="1">
      <c r="A42" s="52" t="s">
        <v>18</v>
      </c>
      <c r="B42" s="98" t="s">
        <v>20</v>
      </c>
      <c r="C42" s="86" t="s">
        <v>20</v>
      </c>
      <c r="D42" s="35"/>
      <c r="E42" s="88"/>
      <c r="F42" s="51">
        <f t="shared" si="27"/>
        <v>0</v>
      </c>
      <c r="G42" s="88"/>
      <c r="H42" s="51">
        <f t="shared" si="5"/>
        <v>0</v>
      </c>
      <c r="I42" s="88"/>
      <c r="J42" s="51">
        <f t="shared" si="28"/>
        <v>0</v>
      </c>
      <c r="K42" s="88"/>
      <c r="L42" s="51">
        <f t="shared" si="29"/>
        <v>0</v>
      </c>
      <c r="M42" s="52" t="s">
        <v>18</v>
      </c>
      <c r="N42" s="19" t="str">
        <f t="shared" si="40"/>
        <v> </v>
      </c>
      <c r="O42" s="12" t="str">
        <f t="shared" si="40"/>
        <v> </v>
      </c>
      <c r="P42" s="36">
        <f t="shared" si="38"/>
        <v>0</v>
      </c>
      <c r="Q42" s="88"/>
      <c r="R42" s="51">
        <f t="shared" si="30"/>
        <v>0</v>
      </c>
      <c r="S42" s="88"/>
      <c r="T42" s="51">
        <f t="shared" si="31"/>
        <v>0</v>
      </c>
      <c r="U42" s="88"/>
      <c r="V42" s="51">
        <f t="shared" si="32"/>
        <v>0</v>
      </c>
      <c r="W42" s="88"/>
      <c r="X42" s="51">
        <f t="shared" si="33"/>
        <v>0</v>
      </c>
      <c r="Y42" s="52" t="s">
        <v>18</v>
      </c>
      <c r="Z42" s="19" t="str">
        <f t="shared" si="42"/>
        <v> </v>
      </c>
      <c r="AA42" s="12" t="str">
        <f t="shared" si="41"/>
        <v> </v>
      </c>
      <c r="AB42" s="36">
        <f t="shared" si="39"/>
        <v>0</v>
      </c>
      <c r="AC42" s="88"/>
      <c r="AD42" s="51">
        <f t="shared" si="34"/>
        <v>0</v>
      </c>
      <c r="AE42" s="88"/>
      <c r="AF42" s="51">
        <f t="shared" si="35"/>
        <v>0</v>
      </c>
      <c r="AG42" s="88"/>
      <c r="AH42" s="51">
        <f t="shared" si="36"/>
        <v>0</v>
      </c>
      <c r="AI42" s="88"/>
      <c r="AJ42" s="51">
        <f t="shared" si="37"/>
        <v>0</v>
      </c>
    </row>
    <row r="43" spans="1:36" ht="15" customHeight="1" thickBot="1">
      <c r="A43" s="67" t="s">
        <v>18</v>
      </c>
      <c r="B43" s="99" t="s">
        <v>20</v>
      </c>
      <c r="C43" s="100" t="s">
        <v>20</v>
      </c>
      <c r="D43" s="41"/>
      <c r="E43" s="95"/>
      <c r="F43" s="57">
        <f t="shared" si="27"/>
        <v>0</v>
      </c>
      <c r="G43" s="95"/>
      <c r="H43" s="57">
        <f t="shared" si="5"/>
        <v>0</v>
      </c>
      <c r="I43" s="95"/>
      <c r="J43" s="57">
        <f t="shared" si="28"/>
        <v>0</v>
      </c>
      <c r="K43" s="95"/>
      <c r="L43" s="57">
        <f t="shared" si="29"/>
        <v>0</v>
      </c>
      <c r="M43" s="67" t="s">
        <v>18</v>
      </c>
      <c r="N43" s="20" t="str">
        <f t="shared" si="40"/>
        <v> </v>
      </c>
      <c r="O43" s="21" t="str">
        <f t="shared" si="40"/>
        <v> </v>
      </c>
      <c r="P43" s="37">
        <f t="shared" si="38"/>
        <v>0</v>
      </c>
      <c r="Q43" s="95"/>
      <c r="R43" s="57">
        <f t="shared" si="30"/>
        <v>0</v>
      </c>
      <c r="S43" s="95"/>
      <c r="T43" s="57">
        <f t="shared" si="31"/>
        <v>0</v>
      </c>
      <c r="U43" s="95"/>
      <c r="V43" s="57">
        <f t="shared" si="32"/>
        <v>0</v>
      </c>
      <c r="W43" s="95"/>
      <c r="X43" s="57">
        <f t="shared" si="33"/>
        <v>0</v>
      </c>
      <c r="Y43" s="67" t="s">
        <v>18</v>
      </c>
      <c r="Z43" s="20" t="str">
        <f t="shared" si="42"/>
        <v> </v>
      </c>
      <c r="AA43" s="21" t="str">
        <f t="shared" si="41"/>
        <v> </v>
      </c>
      <c r="AB43" s="37">
        <f t="shared" si="39"/>
        <v>0</v>
      </c>
      <c r="AC43" s="95"/>
      <c r="AD43" s="57">
        <f t="shared" si="34"/>
        <v>0</v>
      </c>
      <c r="AE43" s="95"/>
      <c r="AF43" s="57">
        <f t="shared" si="35"/>
        <v>0</v>
      </c>
      <c r="AG43" s="95"/>
      <c r="AH43" s="57">
        <f t="shared" si="36"/>
        <v>0</v>
      </c>
      <c r="AI43" s="95"/>
      <c r="AJ43" s="57">
        <f t="shared" si="37"/>
        <v>0</v>
      </c>
    </row>
    <row r="44" spans="1:36" ht="15" customHeight="1">
      <c r="A44" s="6" t="s">
        <v>18</v>
      </c>
      <c r="B44" s="101" t="s">
        <v>20</v>
      </c>
      <c r="C44" s="68" t="s">
        <v>12</v>
      </c>
      <c r="D44" s="42"/>
      <c r="E44" s="94"/>
      <c r="F44" s="53">
        <f t="shared" si="27"/>
        <v>0</v>
      </c>
      <c r="G44" s="94"/>
      <c r="H44" s="59">
        <f t="shared" si="5"/>
        <v>0</v>
      </c>
      <c r="I44" s="94"/>
      <c r="J44" s="59">
        <f t="shared" si="28"/>
        <v>0</v>
      </c>
      <c r="K44" s="94"/>
      <c r="L44" s="59">
        <f t="shared" si="29"/>
        <v>0</v>
      </c>
      <c r="M44" s="6" t="s">
        <v>18</v>
      </c>
      <c r="N44" s="18" t="str">
        <f>B44</f>
        <v> </v>
      </c>
      <c r="O44" s="68" t="s">
        <v>12</v>
      </c>
      <c r="P44" s="38">
        <f t="shared" si="38"/>
        <v>0</v>
      </c>
      <c r="Q44" s="94"/>
      <c r="R44" s="53">
        <f t="shared" si="30"/>
        <v>0</v>
      </c>
      <c r="S44" s="94"/>
      <c r="T44" s="59">
        <f t="shared" si="31"/>
        <v>0</v>
      </c>
      <c r="U44" s="94"/>
      <c r="V44" s="59">
        <f t="shared" si="32"/>
        <v>0</v>
      </c>
      <c r="W44" s="94"/>
      <c r="X44" s="59">
        <f t="shared" si="33"/>
        <v>0</v>
      </c>
      <c r="Y44" s="6" t="s">
        <v>18</v>
      </c>
      <c r="Z44" s="18" t="str">
        <f t="shared" si="42"/>
        <v> </v>
      </c>
      <c r="AA44" s="68" t="s">
        <v>12</v>
      </c>
      <c r="AB44" s="38">
        <f t="shared" si="39"/>
        <v>0</v>
      </c>
      <c r="AC44" s="94"/>
      <c r="AD44" s="53">
        <f t="shared" si="34"/>
        <v>0</v>
      </c>
      <c r="AE44" s="94"/>
      <c r="AF44" s="59">
        <f t="shared" si="35"/>
        <v>0</v>
      </c>
      <c r="AG44" s="94"/>
      <c r="AH44" s="59">
        <f t="shared" si="36"/>
        <v>0</v>
      </c>
      <c r="AI44" s="94"/>
      <c r="AJ44" s="59">
        <f t="shared" si="37"/>
        <v>0</v>
      </c>
    </row>
    <row r="45" spans="1:36" ht="22.5" customHeight="1" thickBot="1">
      <c r="A45" s="113" t="s">
        <v>24</v>
      </c>
      <c r="B45" s="114"/>
      <c r="C45" s="69" t="s">
        <v>13</v>
      </c>
      <c r="D45" s="41"/>
      <c r="E45" s="95"/>
      <c r="F45" s="57">
        <f t="shared" si="27"/>
        <v>0</v>
      </c>
      <c r="G45" s="95"/>
      <c r="H45" s="57">
        <f t="shared" si="5"/>
        <v>0</v>
      </c>
      <c r="I45" s="95"/>
      <c r="J45" s="57">
        <f t="shared" si="28"/>
        <v>0</v>
      </c>
      <c r="K45" s="95"/>
      <c r="L45" s="57">
        <f t="shared" si="29"/>
        <v>0</v>
      </c>
      <c r="M45" s="113" t="s">
        <v>24</v>
      </c>
      <c r="N45" s="114"/>
      <c r="O45" s="69" t="s">
        <v>13</v>
      </c>
      <c r="P45" s="37">
        <f t="shared" si="38"/>
        <v>0</v>
      </c>
      <c r="Q45" s="95"/>
      <c r="R45" s="57">
        <f t="shared" si="30"/>
        <v>0</v>
      </c>
      <c r="S45" s="95"/>
      <c r="T45" s="57">
        <f t="shared" si="31"/>
        <v>0</v>
      </c>
      <c r="U45" s="95"/>
      <c r="V45" s="57">
        <f t="shared" si="32"/>
        <v>0</v>
      </c>
      <c r="W45" s="95"/>
      <c r="X45" s="57">
        <f t="shared" si="33"/>
        <v>0</v>
      </c>
      <c r="Y45" s="113" t="s">
        <v>24</v>
      </c>
      <c r="Z45" s="114"/>
      <c r="AA45" s="69" t="s">
        <v>13</v>
      </c>
      <c r="AB45" s="37">
        <f t="shared" si="39"/>
        <v>0</v>
      </c>
      <c r="AC45" s="95"/>
      <c r="AD45" s="57">
        <f t="shared" si="34"/>
        <v>0</v>
      </c>
      <c r="AE45" s="95"/>
      <c r="AF45" s="57">
        <f t="shared" si="35"/>
        <v>0</v>
      </c>
      <c r="AG45" s="95"/>
      <c r="AH45" s="57">
        <f t="shared" si="36"/>
        <v>0</v>
      </c>
      <c r="AI45" s="95"/>
      <c r="AJ45" s="57">
        <f t="shared" si="37"/>
        <v>0</v>
      </c>
    </row>
    <row r="46" spans="1:36" ht="21" customHeight="1" thickBot="1">
      <c r="A46" s="70"/>
      <c r="B46" s="70"/>
      <c r="C46" s="115" t="s">
        <v>14</v>
      </c>
      <c r="D46" s="115"/>
      <c r="E46" s="107">
        <f>SUM(F12:F45)</f>
        <v>0</v>
      </c>
      <c r="F46" s="108"/>
      <c r="G46" s="107">
        <f>SUM(H12:H45)</f>
        <v>0</v>
      </c>
      <c r="H46" s="108"/>
      <c r="I46" s="107">
        <f>SUM(J12:J45)</f>
        <v>0</v>
      </c>
      <c r="J46" s="108"/>
      <c r="K46" s="107">
        <f>SUM(L12:L45)</f>
        <v>0</v>
      </c>
      <c r="L46" s="108"/>
      <c r="M46" s="70"/>
      <c r="N46" s="70"/>
      <c r="O46" s="115" t="s">
        <v>14</v>
      </c>
      <c r="P46" s="115"/>
      <c r="Q46" s="107">
        <f>SUM(R12:R45)</f>
        <v>0</v>
      </c>
      <c r="R46" s="108"/>
      <c r="S46" s="107">
        <f>SUM(T12:T45)</f>
        <v>0</v>
      </c>
      <c r="T46" s="108"/>
      <c r="U46" s="107">
        <f>SUM(V12:V45)</f>
        <v>0</v>
      </c>
      <c r="V46" s="108"/>
      <c r="W46" s="107">
        <f>SUM(X12:X45)</f>
        <v>0</v>
      </c>
      <c r="X46" s="108"/>
      <c r="Y46" s="70"/>
      <c r="Z46" s="70"/>
      <c r="AA46" s="115" t="s">
        <v>14</v>
      </c>
      <c r="AB46" s="115"/>
      <c r="AC46" s="107">
        <f>SUM(AD12:AD45)</f>
        <v>0</v>
      </c>
      <c r="AD46" s="108"/>
      <c r="AE46" s="107">
        <f>SUM(AF12:AF45)</f>
        <v>0</v>
      </c>
      <c r="AF46" s="108"/>
      <c r="AG46" s="107">
        <f>SUM(AH12:AH45)</f>
        <v>0</v>
      </c>
      <c r="AH46" s="108"/>
      <c r="AI46" s="107">
        <f>SUM(AJ12:AJ45)</f>
        <v>0</v>
      </c>
      <c r="AJ46" s="108"/>
    </row>
    <row r="47" spans="16:35" ht="12.75">
      <c r="P47" s="32"/>
      <c r="Q47" s="24"/>
      <c r="U47" s="27"/>
      <c r="W47" s="27"/>
      <c r="AB47" s="32"/>
      <c r="AC47" s="24"/>
      <c r="AG47" s="27"/>
      <c r="AI47" s="27"/>
    </row>
    <row r="48" spans="4:36" ht="24.75" customHeight="1">
      <c r="D48" s="43" t="s">
        <v>22</v>
      </c>
      <c r="E48" s="26"/>
      <c r="F48" s="5" t="s">
        <v>22</v>
      </c>
      <c r="G48" s="4"/>
      <c r="H48" s="5" t="s">
        <v>22</v>
      </c>
      <c r="I48" s="44"/>
      <c r="J48" s="5" t="s">
        <v>22</v>
      </c>
      <c r="K48" s="44"/>
      <c r="L48" s="5" t="s">
        <v>22</v>
      </c>
      <c r="P48" s="43" t="s">
        <v>22</v>
      </c>
      <c r="Q48" s="26" t="s">
        <v>35</v>
      </c>
      <c r="R48" s="5" t="s">
        <v>22</v>
      </c>
      <c r="S48" s="4">
        <v>0</v>
      </c>
      <c r="T48" s="5" t="s">
        <v>22</v>
      </c>
      <c r="U48" s="44">
        <v>0</v>
      </c>
      <c r="V48" s="5" t="s">
        <v>22</v>
      </c>
      <c r="W48" s="44">
        <v>0</v>
      </c>
      <c r="X48" s="5" t="s">
        <v>22</v>
      </c>
      <c r="AB48" s="43" t="s">
        <v>22</v>
      </c>
      <c r="AC48" s="26"/>
      <c r="AD48" s="5" t="s">
        <v>22</v>
      </c>
      <c r="AE48" s="4"/>
      <c r="AF48" s="5" t="s">
        <v>22</v>
      </c>
      <c r="AG48" s="44"/>
      <c r="AH48" s="5" t="s">
        <v>22</v>
      </c>
      <c r="AI48" s="44"/>
      <c r="AJ48" s="5" t="s">
        <v>22</v>
      </c>
    </row>
    <row r="49" spans="16:35" ht="12.75">
      <c r="P49" s="32"/>
      <c r="Q49" s="24"/>
      <c r="U49" s="27"/>
      <c r="W49" s="27"/>
      <c r="AB49" s="32"/>
      <c r="AC49" s="24"/>
      <c r="AG49" s="27"/>
      <c r="AI49" s="27"/>
    </row>
    <row r="50" spans="4:36" ht="24.75" customHeight="1">
      <c r="D50" s="43" t="s">
        <v>23</v>
      </c>
      <c r="E50" s="26"/>
      <c r="F50" s="5" t="s">
        <v>23</v>
      </c>
      <c r="G50" s="4"/>
      <c r="H50" s="5" t="s">
        <v>23</v>
      </c>
      <c r="I50" s="29"/>
      <c r="J50" s="5" t="s">
        <v>23</v>
      </c>
      <c r="K50" s="29"/>
      <c r="L50" s="5" t="s">
        <v>23</v>
      </c>
      <c r="P50" s="43" t="s">
        <v>23</v>
      </c>
      <c r="Q50" s="26"/>
      <c r="R50" s="5" t="s">
        <v>23</v>
      </c>
      <c r="S50" s="4"/>
      <c r="T50" s="5" t="s">
        <v>23</v>
      </c>
      <c r="U50" s="29"/>
      <c r="V50" s="5" t="s">
        <v>23</v>
      </c>
      <c r="W50" s="29"/>
      <c r="X50" s="5" t="s">
        <v>23</v>
      </c>
      <c r="AB50" s="43" t="s">
        <v>23</v>
      </c>
      <c r="AC50" s="26"/>
      <c r="AD50" s="5" t="s">
        <v>23</v>
      </c>
      <c r="AE50" s="4"/>
      <c r="AF50" s="5" t="s">
        <v>23</v>
      </c>
      <c r="AG50" s="29"/>
      <c r="AH50" s="5" t="s">
        <v>23</v>
      </c>
      <c r="AI50" s="29"/>
      <c r="AJ50" s="5" t="s">
        <v>23</v>
      </c>
    </row>
  </sheetData>
  <sheetProtection sheet="1" objects="1" scenarios="1"/>
  <mergeCells count="117">
    <mergeCell ref="O46:P46"/>
    <mergeCell ref="C46:D46"/>
    <mergeCell ref="E46:F46"/>
    <mergeCell ref="G46:H46"/>
    <mergeCell ref="K8:L8"/>
    <mergeCell ref="E9:F9"/>
    <mergeCell ref="G9:H9"/>
    <mergeCell ref="I46:J46"/>
    <mergeCell ref="K46:L46"/>
    <mergeCell ref="K10:L10"/>
    <mergeCell ref="E10:F10"/>
    <mergeCell ref="G10:H10"/>
    <mergeCell ref="I9:J9"/>
    <mergeCell ref="K9:L9"/>
    <mergeCell ref="A8:D8"/>
    <mergeCell ref="E8:F8"/>
    <mergeCell ref="G8:H8"/>
    <mergeCell ref="I8:J8"/>
    <mergeCell ref="G4:H4"/>
    <mergeCell ref="A1:L1"/>
    <mergeCell ref="B4:C4"/>
    <mergeCell ref="K2:L2"/>
    <mergeCell ref="E4:F4"/>
    <mergeCell ref="A28:B28"/>
    <mergeCell ref="A45:B45"/>
    <mergeCell ref="A30:B30"/>
    <mergeCell ref="A35:B35"/>
    <mergeCell ref="A33:B33"/>
    <mergeCell ref="A34:B34"/>
    <mergeCell ref="A31:B31"/>
    <mergeCell ref="B6:F6"/>
    <mergeCell ref="H6:L6"/>
    <mergeCell ref="J4:L4"/>
    <mergeCell ref="A24:B24"/>
    <mergeCell ref="A20:B20"/>
    <mergeCell ref="A23:B23"/>
    <mergeCell ref="A21:B21"/>
    <mergeCell ref="I10:J10"/>
    <mergeCell ref="A9:D9"/>
    <mergeCell ref="A10:D10"/>
    <mergeCell ref="W8:X8"/>
    <mergeCell ref="M9:P9"/>
    <mergeCell ref="Q9:R9"/>
    <mergeCell ref="S9:T9"/>
    <mergeCell ref="U9:V9"/>
    <mergeCell ref="W9:X9"/>
    <mergeCell ref="M8:P8"/>
    <mergeCell ref="Q8:R8"/>
    <mergeCell ref="S8:T8"/>
    <mergeCell ref="U8:V8"/>
    <mergeCell ref="W10:X10"/>
    <mergeCell ref="M20:N20"/>
    <mergeCell ref="M21:N21"/>
    <mergeCell ref="M23:N23"/>
    <mergeCell ref="M10:P10"/>
    <mergeCell ref="Q10:R10"/>
    <mergeCell ref="S10:T10"/>
    <mergeCell ref="U10:V10"/>
    <mergeCell ref="M24:N24"/>
    <mergeCell ref="M28:N28"/>
    <mergeCell ref="M30:N30"/>
    <mergeCell ref="M31:N31"/>
    <mergeCell ref="N6:R6"/>
    <mergeCell ref="T6:X6"/>
    <mergeCell ref="Q46:R46"/>
    <mergeCell ref="S46:T46"/>
    <mergeCell ref="U46:V46"/>
    <mergeCell ref="W46:X46"/>
    <mergeCell ref="M33:N33"/>
    <mergeCell ref="M34:N34"/>
    <mergeCell ref="M35:N35"/>
    <mergeCell ref="M45:N45"/>
    <mergeCell ref="M1:X1"/>
    <mergeCell ref="W2:X2"/>
    <mergeCell ref="N4:O4"/>
    <mergeCell ref="Q4:R4"/>
    <mergeCell ref="S4:T4"/>
    <mergeCell ref="V4:X4"/>
    <mergeCell ref="Y1:AJ1"/>
    <mergeCell ref="AI2:AJ2"/>
    <mergeCell ref="Z4:AA4"/>
    <mergeCell ref="AC4:AD4"/>
    <mergeCell ref="AE4:AF4"/>
    <mergeCell ref="AH4:AJ4"/>
    <mergeCell ref="Z6:AD6"/>
    <mergeCell ref="AF6:AJ6"/>
    <mergeCell ref="Y8:AB8"/>
    <mergeCell ref="AC8:AD8"/>
    <mergeCell ref="AE8:AF8"/>
    <mergeCell ref="AG8:AH8"/>
    <mergeCell ref="AI8:AJ8"/>
    <mergeCell ref="AI9:AJ9"/>
    <mergeCell ref="Y10:AB10"/>
    <mergeCell ref="AC10:AD10"/>
    <mergeCell ref="AE10:AF10"/>
    <mergeCell ref="AG10:AH10"/>
    <mergeCell ref="AI10:AJ10"/>
    <mergeCell ref="Y9:AB9"/>
    <mergeCell ref="AC9:AD9"/>
    <mergeCell ref="AE9:AF9"/>
    <mergeCell ref="AG9:AH9"/>
    <mergeCell ref="Y20:Z20"/>
    <mergeCell ref="Y21:Z21"/>
    <mergeCell ref="Y23:Z23"/>
    <mergeCell ref="Y24:Z24"/>
    <mergeCell ref="Y28:Z28"/>
    <mergeCell ref="Y30:Z30"/>
    <mergeCell ref="Y31:Z31"/>
    <mergeCell ref="Y33:Z33"/>
    <mergeCell ref="Y34:Z34"/>
    <mergeCell ref="Y35:Z35"/>
    <mergeCell ref="Y45:Z45"/>
    <mergeCell ref="AA46:AB46"/>
    <mergeCell ref="AC46:AD46"/>
    <mergeCell ref="AE46:AF46"/>
    <mergeCell ref="AG46:AH46"/>
    <mergeCell ref="AI46:AJ46"/>
  </mergeCells>
  <printOptions/>
  <pageMargins left="0.25" right="0.25" top="0.25" bottom="0.25" header="0" footer="0"/>
  <pageSetup horizontalDpi="600" verticalDpi="600" orientation="portrait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WVDOH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Hot-Laid Bituminous Concrete Project Cost</dc:title>
  <dc:subject/>
  <dc:creator/>
  <cp:keywords/>
  <dc:description/>
  <cp:lastModifiedBy> </cp:lastModifiedBy>
  <cp:lastPrinted>2001-04-13T18:19:48Z</cp:lastPrinted>
  <dcterms:created xsi:type="dcterms:W3CDTF">2001-03-27T15:07:54Z</dcterms:created>
  <dcterms:modified xsi:type="dcterms:W3CDTF">2001-04-16T13:42:44Z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ad Organizati">
    <vt:lpwstr>Maintenance</vt:lpwstr>
  </property>
  <property fmtid="{D5CDD505-2E9C-101B-9397-08002B2CF9AE}" pid="4" name="ContentTy">
    <vt:lpwstr>DOT Forms</vt:lpwstr>
  </property>
  <property fmtid="{D5CDD505-2E9C-101B-9397-08002B2CF9AE}" pid="5" name="Description of Fo">
    <vt:lpwstr>&lt;p align=center&gt;Hot-Laid Bituminous Concrete Project Cost&lt;/p&gt;
&lt;p align=center&gt;Republished: 11/1/2000&lt;/p&gt;
&lt;p align=left&gt;&lt;b&gt;&lt;u&gt;APPLICATION&lt;/u&gt;&lt;/b&gt;: The SM-100 is used by appropriate employees to compare price estimates of vendors bidding on hot-laid bitum</vt:lpwstr>
  </property>
  <property fmtid="{D5CDD505-2E9C-101B-9397-08002B2CF9AE}" pid="6" name="Form Numb">
    <vt:lpwstr>SM-100</vt:lpwstr>
  </property>
  <property fmtid="{D5CDD505-2E9C-101B-9397-08002B2CF9AE}" pid="7" name="Retenti">
    <vt:lpwstr/>
  </property>
  <property fmtid="{D5CDD505-2E9C-101B-9397-08002B2CF9AE}" pid="8" name="showonfrontpa">
    <vt:lpwstr>0</vt:lpwstr>
  </property>
  <property fmtid="{D5CDD505-2E9C-101B-9397-08002B2CF9AE}" pid="9" name="Ord">
    <vt:lpwstr>5100.00000000000</vt:lpwstr>
  </property>
  <property fmtid="{D5CDD505-2E9C-101B-9397-08002B2CF9AE}" pid="10" name="Descriptio">
    <vt:lpwstr>The SM-100 is used by appropriate employees to compare price estimates of vendors bidding on hot-laid bituminous concrete projects. It is used as directed in Section V, Chapter 11 of these DOH Administrative Operating Procedures.</vt:lpwstr>
  </property>
  <property fmtid="{D5CDD505-2E9C-101B-9397-08002B2CF9AE}" pid="11" name="LeadO">
    <vt:lpwstr>Maintenance</vt:lpwstr>
  </property>
  <property fmtid="{D5CDD505-2E9C-101B-9397-08002B2CF9AE}" pid="12" name="FormNumb">
    <vt:lpwstr>SM-100</vt:lpwstr>
  </property>
  <property fmtid="{D5CDD505-2E9C-101B-9397-08002B2CF9AE}" pid="13" name="WhatsN">
    <vt:lpwstr>0</vt:lpwstr>
  </property>
  <property fmtid="{D5CDD505-2E9C-101B-9397-08002B2CF9AE}" pid="14" name="FormTy">
    <vt:lpwstr>Internal DOH Form</vt:lpwstr>
  </property>
  <property fmtid="{D5CDD505-2E9C-101B-9397-08002B2CF9AE}" pid="15" name="WhatsNew_d18e45ac-d8ad-41c4-b7c6-fcf61d57e3">
    <vt:lpwstr>0</vt:lpwstr>
  </property>
  <property fmtid="{D5CDD505-2E9C-101B-9397-08002B2CF9AE}" pid="16" name="display_urn:schemas-microsoft-com:office:office#Edit">
    <vt:lpwstr>Sizemore, Joshua</vt:lpwstr>
  </property>
  <property fmtid="{D5CDD505-2E9C-101B-9397-08002B2CF9AE}" pid="17" name="display_urn:schemas-microsoft-com:office:office#Auth">
    <vt:lpwstr>Abbott, Scott</vt:lpwstr>
  </property>
</Properties>
</file>